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-105" yWindow="-105" windowWidth="23250" windowHeight="12450" activeTab="3"/>
  </bookViews>
  <sheets>
    <sheet name="EMPLACEMENTS" sheetId="1" r:id="rId1"/>
    <sheet name="LISTE EXPOSANTS PART" sheetId="9" r:id="rId2"/>
    <sheet name="LISTE EXPOSANTS PROS" sheetId="24" r:id="rId3"/>
    <sheet name="LISTE EXPOSANTS INSC " sheetId="7" r:id="rId4"/>
  </sheets>
  <definedNames>
    <definedName name="_xlnm.Print_Area" localSheetId="0">EMPLACEMENTS!$A$1:$L$160</definedName>
    <definedName name="_xlnm.Print_Area" localSheetId="3">'LISTE EXPOSANTS INSC '!$A$1:$AA$183</definedName>
  </definedNames>
  <calcPr calcId="152511"/>
</workbook>
</file>

<file path=xl/calcChain.xml><?xml version="1.0" encoding="utf-8"?>
<calcChain xmlns="http://schemas.openxmlformats.org/spreadsheetml/2006/main">
  <c r="C5" i="9" l="1"/>
  <c r="C6" i="9"/>
  <c r="C7" i="9"/>
  <c r="C8" i="9"/>
  <c r="B5" i="9"/>
  <c r="B6" i="9"/>
  <c r="B7" i="9"/>
  <c r="G6" i="9"/>
  <c r="A5" i="9"/>
  <c r="J5" i="9"/>
  <c r="J6" i="9"/>
  <c r="J7" i="9"/>
  <c r="J8" i="9"/>
  <c r="J9" i="9"/>
  <c r="J10" i="9"/>
  <c r="J11" i="9"/>
  <c r="J12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J31" i="9"/>
  <c r="J32" i="9"/>
  <c r="J33" i="9"/>
  <c r="J34" i="9"/>
  <c r="J35" i="9"/>
  <c r="J36" i="9"/>
  <c r="J37" i="9"/>
  <c r="J38" i="9"/>
  <c r="J39" i="9"/>
  <c r="J40" i="9"/>
  <c r="J41" i="9"/>
  <c r="J42" i="9"/>
  <c r="J43" i="9"/>
  <c r="J44" i="9"/>
  <c r="J45" i="9"/>
  <c r="J46" i="9"/>
  <c r="J47" i="9"/>
  <c r="J48" i="9"/>
  <c r="J49" i="9"/>
  <c r="J50" i="9"/>
  <c r="J51" i="9"/>
  <c r="J52" i="9"/>
  <c r="J53" i="9"/>
  <c r="J54" i="9"/>
  <c r="J55" i="9"/>
  <c r="J56" i="9"/>
  <c r="J57" i="9"/>
  <c r="J58" i="9"/>
  <c r="J59" i="9"/>
  <c r="J60" i="9"/>
  <c r="J61" i="9"/>
  <c r="J62" i="9"/>
  <c r="J63" i="9"/>
  <c r="J64" i="9"/>
  <c r="J65" i="9"/>
  <c r="J66" i="9"/>
  <c r="J67" i="9"/>
  <c r="J68" i="9"/>
  <c r="J69" i="9"/>
  <c r="J70" i="9"/>
  <c r="J71" i="9"/>
  <c r="J72" i="9"/>
  <c r="J73" i="9"/>
  <c r="J74" i="9"/>
  <c r="J75" i="9"/>
  <c r="J76" i="9"/>
  <c r="J77" i="9"/>
  <c r="J78" i="9"/>
  <c r="J79" i="9"/>
  <c r="J80" i="9"/>
  <c r="J4" i="9"/>
  <c r="I5" i="9"/>
  <c r="I6" i="9"/>
  <c r="I7" i="9"/>
  <c r="I8" i="9"/>
  <c r="I9" i="9"/>
  <c r="I10" i="9"/>
  <c r="I11" i="9"/>
  <c r="I12" i="9"/>
  <c r="I13" i="9"/>
  <c r="I14" i="9"/>
  <c r="I15" i="9"/>
  <c r="I16" i="9"/>
  <c r="I17" i="9"/>
  <c r="I18" i="9"/>
  <c r="I19" i="9"/>
  <c r="I20" i="9"/>
  <c r="I21" i="9"/>
  <c r="I22" i="9"/>
  <c r="I23" i="9"/>
  <c r="I24" i="9"/>
  <c r="I25" i="9"/>
  <c r="I26" i="9"/>
  <c r="I27" i="9"/>
  <c r="I28" i="9"/>
  <c r="I29" i="9"/>
  <c r="I30" i="9"/>
  <c r="I31" i="9"/>
  <c r="I32" i="9"/>
  <c r="I33" i="9"/>
  <c r="I34" i="9"/>
  <c r="I35" i="9"/>
  <c r="I36" i="9"/>
  <c r="I37" i="9"/>
  <c r="I38" i="9"/>
  <c r="I39" i="9"/>
  <c r="I40" i="9"/>
  <c r="I41" i="9"/>
  <c r="I42" i="9"/>
  <c r="I43" i="9"/>
  <c r="I44" i="9"/>
  <c r="I45" i="9"/>
  <c r="I46" i="9"/>
  <c r="I47" i="9"/>
  <c r="I48" i="9"/>
  <c r="I49" i="9"/>
  <c r="I50" i="9"/>
  <c r="I51" i="9"/>
  <c r="I52" i="9"/>
  <c r="I53" i="9"/>
  <c r="I54" i="9"/>
  <c r="I55" i="9"/>
  <c r="I56" i="9"/>
  <c r="I57" i="9"/>
  <c r="I58" i="9"/>
  <c r="I59" i="9"/>
  <c r="I60" i="9"/>
  <c r="I61" i="9"/>
  <c r="I62" i="9"/>
  <c r="I63" i="9"/>
  <c r="I64" i="9"/>
  <c r="I65" i="9"/>
  <c r="I66" i="9"/>
  <c r="I67" i="9"/>
  <c r="I68" i="9"/>
  <c r="I69" i="9"/>
  <c r="I70" i="9"/>
  <c r="I71" i="9"/>
  <c r="I72" i="9"/>
  <c r="I73" i="9"/>
  <c r="I74" i="9"/>
  <c r="I75" i="9"/>
  <c r="I76" i="9"/>
  <c r="I77" i="9"/>
  <c r="I78" i="9"/>
  <c r="I79" i="9"/>
  <c r="I80" i="9"/>
  <c r="I4" i="9"/>
  <c r="H5" i="9"/>
  <c r="H6" i="9"/>
  <c r="H7" i="9"/>
  <c r="H8" i="9"/>
  <c r="H9" i="9"/>
  <c r="H10" i="9"/>
  <c r="H11" i="9"/>
  <c r="H12" i="9"/>
  <c r="H13" i="9"/>
  <c r="H14" i="9"/>
  <c r="H15" i="9"/>
  <c r="H16" i="9"/>
  <c r="H17" i="9"/>
  <c r="H18" i="9"/>
  <c r="H19" i="9"/>
  <c r="H20" i="9"/>
  <c r="H21" i="9"/>
  <c r="H22" i="9"/>
  <c r="H23" i="9"/>
  <c r="H24" i="9"/>
  <c r="H25" i="9"/>
  <c r="H26" i="9"/>
  <c r="H27" i="9"/>
  <c r="H28" i="9"/>
  <c r="H29" i="9"/>
  <c r="H30" i="9"/>
  <c r="H31" i="9"/>
  <c r="H32" i="9"/>
  <c r="H33" i="9"/>
  <c r="H34" i="9"/>
  <c r="H35" i="9"/>
  <c r="H36" i="9"/>
  <c r="H37" i="9"/>
  <c r="H38" i="9"/>
  <c r="H39" i="9"/>
  <c r="H40" i="9"/>
  <c r="H41" i="9"/>
  <c r="H42" i="9"/>
  <c r="H43" i="9"/>
  <c r="H44" i="9"/>
  <c r="H45" i="9"/>
  <c r="H46" i="9"/>
  <c r="H47" i="9"/>
  <c r="H48" i="9"/>
  <c r="H49" i="9"/>
  <c r="H50" i="9"/>
  <c r="H51" i="9"/>
  <c r="H52" i="9"/>
  <c r="H53" i="9"/>
  <c r="H54" i="9"/>
  <c r="H55" i="9"/>
  <c r="H56" i="9"/>
  <c r="H57" i="9"/>
  <c r="H58" i="9"/>
  <c r="H59" i="9"/>
  <c r="H60" i="9"/>
  <c r="H61" i="9"/>
  <c r="H62" i="9"/>
  <c r="H63" i="9"/>
  <c r="H64" i="9"/>
  <c r="H65" i="9"/>
  <c r="H66" i="9"/>
  <c r="H67" i="9"/>
  <c r="H68" i="9"/>
  <c r="H69" i="9"/>
  <c r="H70" i="9"/>
  <c r="H71" i="9"/>
  <c r="H72" i="9"/>
  <c r="H73" i="9"/>
  <c r="H74" i="9"/>
  <c r="H75" i="9"/>
  <c r="H76" i="9"/>
  <c r="H77" i="9"/>
  <c r="H78" i="9"/>
  <c r="H79" i="9"/>
  <c r="H80" i="9"/>
  <c r="H4" i="9"/>
  <c r="G5" i="9"/>
  <c r="G7" i="9"/>
  <c r="G8" i="9"/>
  <c r="G9" i="9"/>
  <c r="G10" i="9"/>
  <c r="G11" i="9"/>
  <c r="G12" i="9"/>
  <c r="G13" i="9"/>
  <c r="G14" i="9"/>
  <c r="G15" i="9"/>
  <c r="G16" i="9"/>
  <c r="G17" i="9"/>
  <c r="G18" i="9"/>
  <c r="G19" i="9"/>
  <c r="G20" i="9"/>
  <c r="G21" i="9"/>
  <c r="G22" i="9"/>
  <c r="G23" i="9"/>
  <c r="G24" i="9"/>
  <c r="G25" i="9"/>
  <c r="G26" i="9"/>
  <c r="G27" i="9"/>
  <c r="G28" i="9"/>
  <c r="G29" i="9"/>
  <c r="G30" i="9"/>
  <c r="G31" i="9"/>
  <c r="G32" i="9"/>
  <c r="G33" i="9"/>
  <c r="G34" i="9"/>
  <c r="G35" i="9"/>
  <c r="G36" i="9"/>
  <c r="G37" i="9"/>
  <c r="G38" i="9"/>
  <c r="G39" i="9"/>
  <c r="G40" i="9"/>
  <c r="G41" i="9"/>
  <c r="G42" i="9"/>
  <c r="G43" i="9"/>
  <c r="G44" i="9"/>
  <c r="G45" i="9"/>
  <c r="G46" i="9"/>
  <c r="G47" i="9"/>
  <c r="G48" i="9"/>
  <c r="G49" i="9"/>
  <c r="G50" i="9"/>
  <c r="G51" i="9"/>
  <c r="G52" i="9"/>
  <c r="G53" i="9"/>
  <c r="G54" i="9"/>
  <c r="G55" i="9"/>
  <c r="G56" i="9"/>
  <c r="G57" i="9"/>
  <c r="G58" i="9"/>
  <c r="G59" i="9"/>
  <c r="G60" i="9"/>
  <c r="G61" i="9"/>
  <c r="G62" i="9"/>
  <c r="G63" i="9"/>
  <c r="G64" i="9"/>
  <c r="G65" i="9"/>
  <c r="G66" i="9"/>
  <c r="G67" i="9"/>
  <c r="G68" i="9"/>
  <c r="G69" i="9"/>
  <c r="G70" i="9"/>
  <c r="G71" i="9"/>
  <c r="G72" i="9"/>
  <c r="G73" i="9"/>
  <c r="G74" i="9"/>
  <c r="G75" i="9"/>
  <c r="G76" i="9"/>
  <c r="G77" i="9"/>
  <c r="G78" i="9"/>
  <c r="G79" i="9"/>
  <c r="G80" i="9"/>
  <c r="G4" i="9"/>
  <c r="F5" i="9"/>
  <c r="F6" i="9"/>
  <c r="F7" i="9"/>
  <c r="F8" i="9"/>
  <c r="F9" i="9"/>
  <c r="F10" i="9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46" i="9"/>
  <c r="F47" i="9"/>
  <c r="F48" i="9"/>
  <c r="F49" i="9"/>
  <c r="F50" i="9"/>
  <c r="F51" i="9"/>
  <c r="F52" i="9"/>
  <c r="F53" i="9"/>
  <c r="F54" i="9"/>
  <c r="F55" i="9"/>
  <c r="F56" i="9"/>
  <c r="F57" i="9"/>
  <c r="F58" i="9"/>
  <c r="F59" i="9"/>
  <c r="F60" i="9"/>
  <c r="F61" i="9"/>
  <c r="F62" i="9"/>
  <c r="F63" i="9"/>
  <c r="F64" i="9"/>
  <c r="F65" i="9"/>
  <c r="F66" i="9"/>
  <c r="F67" i="9"/>
  <c r="F68" i="9"/>
  <c r="F69" i="9"/>
  <c r="F70" i="9"/>
  <c r="F71" i="9"/>
  <c r="F72" i="9"/>
  <c r="F73" i="9"/>
  <c r="F74" i="9"/>
  <c r="F75" i="9"/>
  <c r="F76" i="9"/>
  <c r="F77" i="9"/>
  <c r="F78" i="9"/>
  <c r="F79" i="9"/>
  <c r="F80" i="9"/>
  <c r="E5" i="9"/>
  <c r="E6" i="9"/>
  <c r="E7" i="9"/>
  <c r="E8" i="9"/>
  <c r="E9" i="9"/>
  <c r="E10" i="9"/>
  <c r="E11" i="9"/>
  <c r="E12" i="9"/>
  <c r="E13" i="9"/>
  <c r="E14" i="9"/>
  <c r="E15" i="9"/>
  <c r="E16" i="9"/>
  <c r="E17" i="9"/>
  <c r="E18" i="9"/>
  <c r="E19" i="9"/>
  <c r="E20" i="9"/>
  <c r="E21" i="9"/>
  <c r="E22" i="9"/>
  <c r="E23" i="9"/>
  <c r="E24" i="9"/>
  <c r="E25" i="9"/>
  <c r="E26" i="9"/>
  <c r="E27" i="9"/>
  <c r="E28" i="9"/>
  <c r="E29" i="9"/>
  <c r="E30" i="9"/>
  <c r="E31" i="9"/>
  <c r="E32" i="9"/>
  <c r="E33" i="9"/>
  <c r="E34" i="9"/>
  <c r="E35" i="9"/>
  <c r="E36" i="9"/>
  <c r="E37" i="9"/>
  <c r="E38" i="9"/>
  <c r="E39" i="9"/>
  <c r="E40" i="9"/>
  <c r="E41" i="9"/>
  <c r="E42" i="9"/>
  <c r="E43" i="9"/>
  <c r="E44" i="9"/>
  <c r="E45" i="9"/>
  <c r="E46" i="9"/>
  <c r="E47" i="9"/>
  <c r="E48" i="9"/>
  <c r="E49" i="9"/>
  <c r="E50" i="9"/>
  <c r="E51" i="9"/>
  <c r="E52" i="9"/>
  <c r="E53" i="9"/>
  <c r="E54" i="9"/>
  <c r="E55" i="9"/>
  <c r="E56" i="9"/>
  <c r="E57" i="9"/>
  <c r="E58" i="9"/>
  <c r="E59" i="9"/>
  <c r="E60" i="9"/>
  <c r="E61" i="9"/>
  <c r="E62" i="9"/>
  <c r="E63" i="9"/>
  <c r="E64" i="9"/>
  <c r="E65" i="9"/>
  <c r="E66" i="9"/>
  <c r="E67" i="9"/>
  <c r="E68" i="9"/>
  <c r="E69" i="9"/>
  <c r="E70" i="9"/>
  <c r="E71" i="9"/>
  <c r="E72" i="9"/>
  <c r="E73" i="9"/>
  <c r="E74" i="9"/>
  <c r="E75" i="9"/>
  <c r="E76" i="9"/>
  <c r="E77" i="9"/>
  <c r="E78" i="9"/>
  <c r="E79" i="9"/>
  <c r="E80" i="9"/>
  <c r="D5" i="9"/>
  <c r="D6" i="9"/>
  <c r="D7" i="9"/>
  <c r="D8" i="9"/>
  <c r="D9" i="9"/>
  <c r="D10" i="9"/>
  <c r="D11" i="9"/>
  <c r="D12" i="9"/>
  <c r="D13" i="9"/>
  <c r="D14" i="9"/>
  <c r="D15" i="9"/>
  <c r="D16" i="9"/>
  <c r="D17" i="9"/>
  <c r="D18" i="9"/>
  <c r="D19" i="9"/>
  <c r="D20" i="9"/>
  <c r="D21" i="9"/>
  <c r="D22" i="9"/>
  <c r="D23" i="9"/>
  <c r="D24" i="9"/>
  <c r="D25" i="9"/>
  <c r="D26" i="9"/>
  <c r="D27" i="9"/>
  <c r="D28" i="9"/>
  <c r="D29" i="9"/>
  <c r="D30" i="9"/>
  <c r="D31" i="9"/>
  <c r="D32" i="9"/>
  <c r="D33" i="9"/>
  <c r="D34" i="9"/>
  <c r="D35" i="9"/>
  <c r="D36" i="9"/>
  <c r="D37" i="9"/>
  <c r="D38" i="9"/>
  <c r="D39" i="9"/>
  <c r="D40" i="9"/>
  <c r="D41" i="9"/>
  <c r="D42" i="9"/>
  <c r="D43" i="9"/>
  <c r="D44" i="9"/>
  <c r="D45" i="9"/>
  <c r="D46" i="9"/>
  <c r="D47" i="9"/>
  <c r="D48" i="9"/>
  <c r="D49" i="9"/>
  <c r="D50" i="9"/>
  <c r="D51" i="9"/>
  <c r="D52" i="9"/>
  <c r="D53" i="9"/>
  <c r="D54" i="9"/>
  <c r="D55" i="9"/>
  <c r="D56" i="9"/>
  <c r="D57" i="9"/>
  <c r="D58" i="9"/>
  <c r="D59" i="9"/>
  <c r="D60" i="9"/>
  <c r="D61" i="9"/>
  <c r="D62" i="9"/>
  <c r="D63" i="9"/>
  <c r="D64" i="9"/>
  <c r="D65" i="9"/>
  <c r="D66" i="9"/>
  <c r="D67" i="9"/>
  <c r="D68" i="9"/>
  <c r="D69" i="9"/>
  <c r="D70" i="9"/>
  <c r="D71" i="9"/>
  <c r="D72" i="9"/>
  <c r="D73" i="9"/>
  <c r="D74" i="9"/>
  <c r="D75" i="9"/>
  <c r="D76" i="9"/>
  <c r="D77" i="9"/>
  <c r="D78" i="9"/>
  <c r="D79" i="9"/>
  <c r="D80" i="9"/>
  <c r="E4" i="9"/>
  <c r="F4" i="9"/>
  <c r="D4" i="9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33" i="9"/>
  <c r="C34" i="9"/>
  <c r="C35" i="9"/>
  <c r="C36" i="9"/>
  <c r="C37" i="9"/>
  <c r="C38" i="9"/>
  <c r="C39" i="9"/>
  <c r="C40" i="9"/>
  <c r="C41" i="9"/>
  <c r="C42" i="9"/>
  <c r="C43" i="9"/>
  <c r="C44" i="9"/>
  <c r="C45" i="9"/>
  <c r="C46" i="9"/>
  <c r="C47" i="9"/>
  <c r="C48" i="9"/>
  <c r="C49" i="9"/>
  <c r="C50" i="9"/>
  <c r="C51" i="9"/>
  <c r="C52" i="9"/>
  <c r="C53" i="9"/>
  <c r="C54" i="9"/>
  <c r="C55" i="9"/>
  <c r="C56" i="9"/>
  <c r="C57" i="9"/>
  <c r="C58" i="9"/>
  <c r="C59" i="9"/>
  <c r="C60" i="9"/>
  <c r="C61" i="9"/>
  <c r="C62" i="9"/>
  <c r="C63" i="9"/>
  <c r="C64" i="9"/>
  <c r="C65" i="9"/>
  <c r="C66" i="9"/>
  <c r="C67" i="9"/>
  <c r="C68" i="9"/>
  <c r="C69" i="9"/>
  <c r="C70" i="9"/>
  <c r="C71" i="9"/>
  <c r="C72" i="9"/>
  <c r="C73" i="9"/>
  <c r="C74" i="9"/>
  <c r="C75" i="9"/>
  <c r="C76" i="9"/>
  <c r="C77" i="9"/>
  <c r="C78" i="9"/>
  <c r="C79" i="9"/>
  <c r="C80" i="9"/>
  <c r="C4" i="9"/>
  <c r="B8" i="9"/>
  <c r="B9" i="9"/>
  <c r="B10" i="9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46" i="9"/>
  <c r="B47" i="9"/>
  <c r="B48" i="9"/>
  <c r="B49" i="9"/>
  <c r="B50" i="9"/>
  <c r="B51" i="9"/>
  <c r="B52" i="9"/>
  <c r="B53" i="9"/>
  <c r="B54" i="9"/>
  <c r="B55" i="9"/>
  <c r="B56" i="9"/>
  <c r="B57" i="9"/>
  <c r="B58" i="9"/>
  <c r="B59" i="9"/>
  <c r="B60" i="9"/>
  <c r="B61" i="9"/>
  <c r="B62" i="9"/>
  <c r="B63" i="9"/>
  <c r="B64" i="9"/>
  <c r="B65" i="9"/>
  <c r="B66" i="9"/>
  <c r="B67" i="9"/>
  <c r="B68" i="9"/>
  <c r="B69" i="9"/>
  <c r="B70" i="9"/>
  <c r="B71" i="9"/>
  <c r="B72" i="9"/>
  <c r="B73" i="9"/>
  <c r="B74" i="9"/>
  <c r="B75" i="9"/>
  <c r="B76" i="9"/>
  <c r="B77" i="9"/>
  <c r="B78" i="9"/>
  <c r="B79" i="9"/>
  <c r="B80" i="9"/>
  <c r="B4" i="9"/>
  <c r="A6" i="9"/>
  <c r="A7" i="9"/>
  <c r="A8" i="9"/>
  <c r="A9" i="9"/>
  <c r="A10" i="9"/>
  <c r="A11" i="9"/>
  <c r="A12" i="9"/>
  <c r="A13" i="9"/>
  <c r="A14" i="9"/>
  <c r="A15" i="9"/>
  <c r="A16" i="9"/>
  <c r="A17" i="9"/>
  <c r="A18" i="9"/>
  <c r="A19" i="9"/>
  <c r="A20" i="9"/>
  <c r="A21" i="9"/>
  <c r="A22" i="9"/>
  <c r="A23" i="9"/>
  <c r="A24" i="9"/>
  <c r="A25" i="9"/>
  <c r="A26" i="9"/>
  <c r="A27" i="9"/>
  <c r="A28" i="9"/>
  <c r="A29" i="9"/>
  <c r="A30" i="9"/>
  <c r="A31" i="9"/>
  <c r="A32" i="9"/>
  <c r="A33" i="9"/>
  <c r="A34" i="9"/>
  <c r="A35" i="9"/>
  <c r="A36" i="9"/>
  <c r="A37" i="9"/>
  <c r="A38" i="9"/>
  <c r="A39" i="9"/>
  <c r="A40" i="9"/>
  <c r="A41" i="9"/>
  <c r="A42" i="9"/>
  <c r="A43" i="9"/>
  <c r="A44" i="9"/>
  <c r="A45" i="9"/>
  <c r="A46" i="9"/>
  <c r="A47" i="9"/>
  <c r="A48" i="9"/>
  <c r="A49" i="9"/>
  <c r="A50" i="9"/>
  <c r="A51" i="9"/>
  <c r="A52" i="9"/>
  <c r="A53" i="9"/>
  <c r="A54" i="9"/>
  <c r="A55" i="9"/>
  <c r="A56" i="9"/>
  <c r="A57" i="9"/>
  <c r="A58" i="9"/>
  <c r="A59" i="9"/>
  <c r="A60" i="9"/>
  <c r="A61" i="9"/>
  <c r="A62" i="9"/>
  <c r="A63" i="9"/>
  <c r="A64" i="9"/>
  <c r="A65" i="9"/>
  <c r="A66" i="9"/>
  <c r="A67" i="9"/>
  <c r="A68" i="9"/>
  <c r="A69" i="9"/>
  <c r="A70" i="9"/>
  <c r="A71" i="9"/>
  <c r="A72" i="9"/>
  <c r="A73" i="9"/>
  <c r="A74" i="9"/>
  <c r="A75" i="9"/>
  <c r="A76" i="9"/>
  <c r="A77" i="9"/>
  <c r="A78" i="9"/>
  <c r="A79" i="9"/>
  <c r="A80" i="9"/>
  <c r="A4" i="9"/>
  <c r="Q6" i="7"/>
  <c r="Q7" i="7"/>
  <c r="Q8" i="7"/>
  <c r="Q9" i="7"/>
  <c r="Q10" i="7"/>
  <c r="Q11" i="7"/>
  <c r="Q12" i="7"/>
  <c r="Q13" i="7"/>
  <c r="Q14" i="7"/>
  <c r="Q15" i="7"/>
  <c r="Q16" i="7"/>
  <c r="Q17" i="7"/>
  <c r="Q18" i="7"/>
  <c r="Q19" i="7"/>
  <c r="Q20" i="7"/>
  <c r="Q21" i="7"/>
  <c r="Q22" i="7"/>
  <c r="Q23" i="7"/>
  <c r="Q24" i="7"/>
  <c r="Q25" i="7"/>
  <c r="Q26" i="7"/>
  <c r="Q27" i="7"/>
  <c r="Q28" i="7"/>
  <c r="Q29" i="7"/>
  <c r="Q30" i="7"/>
  <c r="Q31" i="7"/>
  <c r="Q32" i="7"/>
  <c r="Q33" i="7"/>
  <c r="Q34" i="7"/>
  <c r="Q35" i="7"/>
  <c r="Q36" i="7"/>
  <c r="Q37" i="7"/>
  <c r="Q38" i="7"/>
  <c r="Q39" i="7"/>
  <c r="Q40" i="7"/>
  <c r="Q41" i="7"/>
  <c r="Q42" i="7"/>
  <c r="Q43" i="7"/>
  <c r="Q44" i="7"/>
  <c r="Q45" i="7"/>
  <c r="Q46" i="7"/>
  <c r="Q47" i="7"/>
  <c r="Q48" i="7"/>
  <c r="Q49" i="7"/>
  <c r="Q50" i="7"/>
  <c r="Q51" i="7"/>
  <c r="Q52" i="7"/>
  <c r="Q53" i="7"/>
  <c r="Q54" i="7"/>
  <c r="Q55" i="7"/>
  <c r="Q56" i="7"/>
  <c r="Q57" i="7"/>
  <c r="Q58" i="7"/>
  <c r="Q59" i="7"/>
  <c r="Q60" i="7"/>
  <c r="Q61" i="7"/>
  <c r="Q62" i="7"/>
  <c r="Q63" i="7"/>
  <c r="Q64" i="7"/>
  <c r="Q65" i="7"/>
  <c r="Q66" i="7"/>
  <c r="Q67" i="7"/>
  <c r="Q68" i="7"/>
  <c r="Q69" i="7"/>
  <c r="Q70" i="7"/>
  <c r="Q71" i="7"/>
  <c r="Q72" i="7"/>
  <c r="Q73" i="7"/>
  <c r="Q74" i="7"/>
  <c r="Q75" i="7"/>
  <c r="Q76" i="7"/>
  <c r="Q77" i="7"/>
  <c r="Q78" i="7"/>
  <c r="Q79" i="7"/>
  <c r="Q80" i="7"/>
  <c r="Q81" i="7"/>
  <c r="Q82" i="7"/>
  <c r="Q83" i="7"/>
  <c r="Q84" i="7"/>
  <c r="Q85" i="7"/>
  <c r="Q86" i="7"/>
  <c r="Q87" i="7"/>
  <c r="Q88" i="7"/>
  <c r="Q89" i="7"/>
  <c r="Q90" i="7"/>
  <c r="Q91" i="7"/>
  <c r="Q92" i="7"/>
  <c r="Q5" i="7"/>
  <c r="W5" i="7" s="1"/>
  <c r="W6" i="7"/>
  <c r="W7" i="7"/>
  <c r="W8" i="7"/>
  <c r="W9" i="7"/>
  <c r="W10" i="7"/>
  <c r="W11" i="7"/>
  <c r="W12" i="7"/>
  <c r="W13" i="7"/>
  <c r="W14" i="7"/>
  <c r="W15" i="7"/>
  <c r="W16" i="7"/>
  <c r="W17" i="7"/>
  <c r="W18" i="7"/>
  <c r="W19" i="7"/>
  <c r="W20" i="7"/>
  <c r="W21" i="7"/>
  <c r="W22" i="7"/>
  <c r="W23" i="7"/>
  <c r="W24" i="7"/>
  <c r="W25" i="7"/>
  <c r="W26" i="7"/>
  <c r="W27" i="7"/>
  <c r="W28" i="7"/>
  <c r="W29" i="7"/>
  <c r="W30" i="7"/>
  <c r="W31" i="7"/>
  <c r="W32" i="7"/>
  <c r="W33" i="7"/>
  <c r="W34" i="7"/>
  <c r="W35" i="7"/>
  <c r="W36" i="7"/>
  <c r="W37" i="7"/>
  <c r="W38" i="7"/>
  <c r="W39" i="7"/>
  <c r="W40" i="7"/>
  <c r="W41" i="7"/>
  <c r="W42" i="7"/>
  <c r="W43" i="7"/>
  <c r="W44" i="7"/>
  <c r="W45" i="7"/>
  <c r="W46" i="7"/>
  <c r="W47" i="7"/>
  <c r="W48" i="7"/>
  <c r="W49" i="7"/>
  <c r="W50" i="7"/>
  <c r="W51" i="7"/>
  <c r="W52" i="7"/>
  <c r="W53" i="7"/>
  <c r="W54" i="7"/>
  <c r="W55" i="7"/>
  <c r="W56" i="7"/>
  <c r="W57" i="7"/>
  <c r="W58" i="7"/>
  <c r="W59" i="7"/>
  <c r="W60" i="7"/>
  <c r="W61" i="7"/>
  <c r="W62" i="7"/>
  <c r="W63" i="7"/>
  <c r="W64" i="7"/>
  <c r="W65" i="7"/>
  <c r="W66" i="7"/>
  <c r="W67" i="7"/>
  <c r="W68" i="7"/>
  <c r="W69" i="7"/>
  <c r="W70" i="7"/>
  <c r="W71" i="7"/>
  <c r="W72" i="7"/>
  <c r="W73" i="7"/>
  <c r="W74" i="7"/>
  <c r="W75" i="7"/>
  <c r="W76" i="7"/>
  <c r="W77" i="7"/>
  <c r="W78" i="7"/>
  <c r="W79" i="7"/>
  <c r="W80" i="7"/>
  <c r="W81" i="7"/>
  <c r="W82" i="7"/>
  <c r="W83" i="7"/>
  <c r="W84" i="7"/>
  <c r="W85" i="7"/>
  <c r="W86" i="7"/>
  <c r="W87" i="7"/>
  <c r="W88" i="7"/>
  <c r="W89" i="7"/>
  <c r="W90" i="7"/>
  <c r="W91" i="7"/>
  <c r="W92" i="7"/>
  <c r="V93" i="7"/>
  <c r="U93" i="7"/>
  <c r="R93" i="7"/>
  <c r="V183" i="7"/>
  <c r="U180" i="7"/>
  <c r="Q180" i="7"/>
  <c r="W181" i="7"/>
  <c r="W182" i="7"/>
  <c r="U179" i="7"/>
  <c r="Q179" i="7"/>
  <c r="U178" i="7"/>
  <c r="Q178" i="7"/>
  <c r="Q93" i="7" l="1"/>
  <c r="W93" i="7"/>
  <c r="W178" i="7"/>
  <c r="W179" i="7"/>
  <c r="W180" i="7"/>
  <c r="U177" i="7"/>
  <c r="Q177" i="7"/>
  <c r="U176" i="7"/>
  <c r="Q176" i="7"/>
  <c r="W176" i="7" l="1"/>
  <c r="W177" i="7"/>
  <c r="R183" i="7" l="1"/>
  <c r="N183" i="7"/>
  <c r="U173" i="7"/>
  <c r="U174" i="7"/>
  <c r="Q173" i="7"/>
  <c r="Q174" i="7"/>
  <c r="W174" i="7" s="1"/>
  <c r="U172" i="7"/>
  <c r="Q172" i="7"/>
  <c r="U171" i="7"/>
  <c r="Q171" i="7"/>
  <c r="W172" i="7" l="1"/>
  <c r="W171" i="7"/>
  <c r="W173" i="7"/>
  <c r="Q166" i="7" l="1"/>
  <c r="W119" i="7"/>
  <c r="W126" i="7"/>
  <c r="W139" i="7"/>
  <c r="W140" i="7"/>
  <c r="W141" i="7"/>
  <c r="U95" i="7"/>
  <c r="U96" i="7"/>
  <c r="W96" i="7" s="1"/>
  <c r="U97" i="7"/>
  <c r="U98" i="7"/>
  <c r="U99" i="7"/>
  <c r="U100" i="7"/>
  <c r="U101" i="7"/>
  <c r="U103" i="7"/>
  <c r="U104" i="7"/>
  <c r="U105" i="7"/>
  <c r="W105" i="7" s="1"/>
  <c r="U106" i="7"/>
  <c r="U107" i="7"/>
  <c r="U108" i="7"/>
  <c r="U109" i="7"/>
  <c r="U110" i="7"/>
  <c r="U111" i="7"/>
  <c r="W111" i="7" s="1"/>
  <c r="U112" i="7"/>
  <c r="W112" i="7" s="1"/>
  <c r="U113" i="7"/>
  <c r="U115" i="7"/>
  <c r="U116" i="7"/>
  <c r="U117" i="7"/>
  <c r="W117" i="7" s="1"/>
  <c r="U118" i="7"/>
  <c r="U121" i="7"/>
  <c r="U122" i="7"/>
  <c r="U124" i="7"/>
  <c r="U125" i="7"/>
  <c r="U127" i="7"/>
  <c r="U129" i="7"/>
  <c r="U130" i="7"/>
  <c r="U131" i="7"/>
  <c r="U132" i="7"/>
  <c r="U135" i="7"/>
  <c r="W135" i="7" s="1"/>
  <c r="U136" i="7"/>
  <c r="W136" i="7" s="1"/>
  <c r="U137" i="7"/>
  <c r="U142" i="7"/>
  <c r="U143" i="7"/>
  <c r="W143" i="7" s="1"/>
  <c r="U144" i="7"/>
  <c r="U145" i="7"/>
  <c r="U146" i="7"/>
  <c r="U147" i="7"/>
  <c r="U148" i="7"/>
  <c r="W149" i="7"/>
  <c r="U150" i="7"/>
  <c r="U151" i="7"/>
  <c r="U152" i="7"/>
  <c r="U153" i="7"/>
  <c r="U154" i="7"/>
  <c r="U155" i="7"/>
  <c r="U156" i="7"/>
  <c r="W156" i="7" s="1"/>
  <c r="U157" i="7"/>
  <c r="U158" i="7"/>
  <c r="U159" i="7"/>
  <c r="U160" i="7"/>
  <c r="U161" i="7"/>
  <c r="U162" i="7"/>
  <c r="U163" i="7"/>
  <c r="U164" i="7"/>
  <c r="U165" i="7"/>
  <c r="U166" i="7"/>
  <c r="U168" i="7"/>
  <c r="U169" i="7"/>
  <c r="U170" i="7"/>
  <c r="U175" i="7"/>
  <c r="U94" i="7"/>
  <c r="U183" i="7" l="1"/>
  <c r="W116" i="7"/>
  <c r="W166" i="7"/>
  <c r="W94" i="7"/>
  <c r="Q95" i="7"/>
  <c r="Q97" i="7"/>
  <c r="W97" i="7" s="1"/>
  <c r="Q98" i="7"/>
  <c r="W98" i="7" s="1"/>
  <c r="Q99" i="7"/>
  <c r="W99" i="7" s="1"/>
  <c r="Q100" i="7"/>
  <c r="W100" i="7" s="1"/>
  <c r="Q101" i="7"/>
  <c r="W101" i="7" s="1"/>
  <c r="Q102" i="7"/>
  <c r="W102" i="7" s="1"/>
  <c r="Q103" i="7"/>
  <c r="W103" i="7" s="1"/>
  <c r="Q104" i="7"/>
  <c r="W104" i="7" s="1"/>
  <c r="Q106" i="7"/>
  <c r="W106" i="7" s="1"/>
  <c r="Q107" i="7"/>
  <c r="W107" i="7" s="1"/>
  <c r="Q108" i="7"/>
  <c r="W108" i="7" s="1"/>
  <c r="Q109" i="7"/>
  <c r="W109" i="7" s="1"/>
  <c r="Q110" i="7"/>
  <c r="W110" i="7" s="1"/>
  <c r="Q113" i="7"/>
  <c r="W113" i="7" s="1"/>
  <c r="Q114" i="7"/>
  <c r="W114" i="7" s="1"/>
  <c r="Q115" i="7"/>
  <c r="W115" i="7" s="1"/>
  <c r="Q118" i="7"/>
  <c r="W118" i="7" s="1"/>
  <c r="Q120" i="7"/>
  <c r="W120" i="7" s="1"/>
  <c r="Q121" i="7"/>
  <c r="W121" i="7" s="1"/>
  <c r="Q122" i="7"/>
  <c r="W122" i="7" s="1"/>
  <c r="Q123" i="7"/>
  <c r="W123" i="7" s="1"/>
  <c r="Q124" i="7"/>
  <c r="W124" i="7" s="1"/>
  <c r="Q125" i="7"/>
  <c r="W125" i="7" s="1"/>
  <c r="W127" i="7"/>
  <c r="Q128" i="7"/>
  <c r="W128" i="7" s="1"/>
  <c r="Q129" i="7"/>
  <c r="W129" i="7" s="1"/>
  <c r="Q130" i="7"/>
  <c r="W130" i="7" s="1"/>
  <c r="Q131" i="7"/>
  <c r="W131" i="7" s="1"/>
  <c r="Q132" i="7"/>
  <c r="W132" i="7" s="1"/>
  <c r="Q133" i="7"/>
  <c r="W133" i="7" s="1"/>
  <c r="Q134" i="7"/>
  <c r="Q137" i="7"/>
  <c r="W137" i="7" s="1"/>
  <c r="Q138" i="7"/>
  <c r="W138" i="7" s="1"/>
  <c r="Q142" i="7"/>
  <c r="W142" i="7" s="1"/>
  <c r="Q144" i="7"/>
  <c r="W144" i="7" s="1"/>
  <c r="W145" i="7"/>
  <c r="Q146" i="7"/>
  <c r="W146" i="7" s="1"/>
  <c r="Q147" i="7"/>
  <c r="W147" i="7" s="1"/>
  <c r="Q148" i="7"/>
  <c r="W148" i="7" s="1"/>
  <c r="Q150" i="7"/>
  <c r="W150" i="7" s="1"/>
  <c r="Q151" i="7"/>
  <c r="W151" i="7" s="1"/>
  <c r="Q152" i="7"/>
  <c r="W152" i="7" s="1"/>
  <c r="Q153" i="7"/>
  <c r="W153" i="7" s="1"/>
  <c r="Q154" i="7"/>
  <c r="W154" i="7" s="1"/>
  <c r="W155" i="7"/>
  <c r="Q157" i="7"/>
  <c r="W157" i="7" s="1"/>
  <c r="Q158" i="7"/>
  <c r="W158" i="7" s="1"/>
  <c r="Q159" i="7"/>
  <c r="W159" i="7" s="1"/>
  <c r="Q160" i="7"/>
  <c r="W160" i="7" s="1"/>
  <c r="Q161" i="7"/>
  <c r="W161" i="7" s="1"/>
  <c r="Q162" i="7"/>
  <c r="W162" i="7" s="1"/>
  <c r="W163" i="7"/>
  <c r="W164" i="7"/>
  <c r="Q165" i="7"/>
  <c r="W165" i="7" s="1"/>
  <c r="Q167" i="7"/>
  <c r="W167" i="7" s="1"/>
  <c r="Q168" i="7"/>
  <c r="W168" i="7" s="1"/>
  <c r="Q169" i="7"/>
  <c r="W169" i="7" s="1"/>
  <c r="Q170" i="7"/>
  <c r="W170" i="7" s="1"/>
  <c r="Q175" i="7"/>
  <c r="W175" i="7" s="1"/>
  <c r="Q183" i="7" l="1"/>
  <c r="W134" i="7"/>
  <c r="W95" i="7"/>
  <c r="W183" i="7" s="1"/>
  <c r="N93" i="7"/>
</calcChain>
</file>

<file path=xl/sharedStrings.xml><?xml version="1.0" encoding="utf-8"?>
<sst xmlns="http://schemas.openxmlformats.org/spreadsheetml/2006/main" count="794" uniqueCount="481">
  <si>
    <t>Rue</t>
  </si>
  <si>
    <t>Fontaine</t>
  </si>
  <si>
    <t>Métré</t>
  </si>
  <si>
    <t>N°2</t>
  </si>
  <si>
    <t>Entrée</t>
  </si>
  <si>
    <t>N°4</t>
  </si>
  <si>
    <t>N°6</t>
  </si>
  <si>
    <t>Description</t>
  </si>
  <si>
    <t>N°8</t>
  </si>
  <si>
    <t>N°10</t>
  </si>
  <si>
    <t>N°12</t>
  </si>
  <si>
    <t>N°14</t>
  </si>
  <si>
    <t>Emplacement</t>
  </si>
  <si>
    <t>Exposant</t>
  </si>
  <si>
    <t>Dû</t>
  </si>
  <si>
    <t>Payé</t>
  </si>
  <si>
    <t>N°16</t>
  </si>
  <si>
    <t>N°18</t>
  </si>
  <si>
    <t>Incendie</t>
  </si>
  <si>
    <t>N°20</t>
  </si>
  <si>
    <t>N°22</t>
  </si>
  <si>
    <t>N°24</t>
  </si>
  <si>
    <t>N°26</t>
  </si>
  <si>
    <t>N°28</t>
  </si>
  <si>
    <t>N°30</t>
  </si>
  <si>
    <t>N°32</t>
  </si>
  <si>
    <t>N°34</t>
  </si>
  <si>
    <t>N°44</t>
  </si>
  <si>
    <t>N°42</t>
  </si>
  <si>
    <t>N°40</t>
  </si>
  <si>
    <t>N°38</t>
  </si>
  <si>
    <t>Chemin</t>
  </si>
  <si>
    <t>Rue du Cimetière</t>
  </si>
  <si>
    <t>Place pietonne</t>
  </si>
  <si>
    <t>G</t>
  </si>
  <si>
    <t>N°</t>
  </si>
  <si>
    <t>NOM</t>
  </si>
  <si>
    <t>METRE</t>
  </si>
  <si>
    <t>PAYE</t>
  </si>
  <si>
    <t>OTTERSTHAL</t>
  </si>
  <si>
    <t>SCHERRER</t>
  </si>
  <si>
    <t>X</t>
  </si>
  <si>
    <t>ZERR</t>
  </si>
  <si>
    <t>TOTAL</t>
  </si>
  <si>
    <t>OTT</t>
  </si>
  <si>
    <t>Prénom</t>
  </si>
  <si>
    <t>ADRESSE</t>
  </si>
  <si>
    <t>CP</t>
  </si>
  <si>
    <t>VILLE</t>
  </si>
  <si>
    <t>Date</t>
  </si>
  <si>
    <t>VOITURE</t>
  </si>
  <si>
    <t>AVEC</t>
  </si>
  <si>
    <t>CARTE IDENTITE</t>
  </si>
  <si>
    <t>IDENTITE</t>
  </si>
  <si>
    <t>MONSWILLER</t>
  </si>
  <si>
    <t>SUSS</t>
  </si>
  <si>
    <t>DIEBOLT</t>
  </si>
  <si>
    <t>KLEIN</t>
  </si>
  <si>
    <t>NEI</t>
  </si>
  <si>
    <t>FRIEDRICH</t>
  </si>
  <si>
    <t>SAVERNE</t>
  </si>
  <si>
    <t>STRASBOURG</t>
  </si>
  <si>
    <t>STEINBERGER</t>
  </si>
  <si>
    <t>HABITANT</t>
  </si>
  <si>
    <t>ADNET</t>
  </si>
  <si>
    <t>CONIN/COUSY</t>
  </si>
  <si>
    <t>FELS</t>
  </si>
  <si>
    <t>GROSHENS</t>
  </si>
  <si>
    <t>KERHOAS</t>
  </si>
  <si>
    <t>KROMMENACKER</t>
  </si>
  <si>
    <t>LEGOFF</t>
  </si>
  <si>
    <t>LINDER</t>
  </si>
  <si>
    <t>JOOS/LOGER</t>
  </si>
  <si>
    <t>MARTIN</t>
  </si>
  <si>
    <t>NICOLAS</t>
  </si>
  <si>
    <t>RIEDINGER</t>
  </si>
  <si>
    <t>SIGNORET</t>
  </si>
  <si>
    <t>N° INSCRIP</t>
  </si>
  <si>
    <t>PLACE</t>
  </si>
  <si>
    <t>DU</t>
  </si>
  <si>
    <t>MAIRIE</t>
  </si>
  <si>
    <t>RUE PRINCIPALE</t>
  </si>
  <si>
    <t>CODE POSTAL</t>
  </si>
  <si>
    <t xml:space="preserve">EMPLACEMENT  </t>
  </si>
  <si>
    <t>DEMANDE</t>
  </si>
  <si>
    <t>SANS</t>
  </si>
  <si>
    <t>PAIEMENT</t>
  </si>
  <si>
    <t>N°CI</t>
  </si>
  <si>
    <t>DATE CI</t>
  </si>
  <si>
    <t>RC N°</t>
  </si>
  <si>
    <t>LISINAC</t>
  </si>
  <si>
    <t>SARREBOURG</t>
  </si>
  <si>
    <t>ACTIVITE</t>
  </si>
  <si>
    <t>HICKENBICK</t>
  </si>
  <si>
    <t>PLACE VILLAGE</t>
  </si>
  <si>
    <t>D</t>
  </si>
  <si>
    <t>SWEDA</t>
  </si>
  <si>
    <t>N°2/4</t>
  </si>
  <si>
    <t>N°RC</t>
  </si>
  <si>
    <t>PARKING</t>
  </si>
  <si>
    <t>N° 30</t>
  </si>
  <si>
    <t>FIN RUE CIMETIERE</t>
  </si>
  <si>
    <t>RESTAURANT LE TILLEUL</t>
  </si>
  <si>
    <t xml:space="preserve"> TELEPHONE</t>
  </si>
  <si>
    <t>ADAM</t>
  </si>
  <si>
    <t>Danielle</t>
  </si>
  <si>
    <t>MULLER</t>
  </si>
  <si>
    <t>KEU</t>
  </si>
  <si>
    <t>LEDRICH</t>
  </si>
  <si>
    <t>SECULA</t>
  </si>
  <si>
    <t>HOFF</t>
  </si>
  <si>
    <t>SCHMITT</t>
  </si>
  <si>
    <t>VUILLAUME</t>
  </si>
  <si>
    <t>IMBS</t>
  </si>
  <si>
    <t>VCCRLNZN9</t>
  </si>
  <si>
    <t>REMY</t>
  </si>
  <si>
    <t>CKCO8T5J5</t>
  </si>
  <si>
    <t>29 RUE PRINCIPALE</t>
  </si>
  <si>
    <t>TRIPP</t>
  </si>
  <si>
    <t>SCHWEDA</t>
  </si>
  <si>
    <t>parking l 5+6+5 +6</t>
  </si>
  <si>
    <t>BOTTKE</t>
  </si>
  <si>
    <t>N° INSCRIPTION</t>
  </si>
  <si>
    <t>RC</t>
  </si>
  <si>
    <t>SIGNATURES                                         PETANQUE CLUB                                                                                            MAIRIE</t>
  </si>
  <si>
    <t>CH</t>
  </si>
  <si>
    <t>PACHOD</t>
  </si>
  <si>
    <t>B1XD6LKK4</t>
  </si>
  <si>
    <t>12 R LEINERMATT</t>
  </si>
  <si>
    <t>BRETZELS</t>
  </si>
  <si>
    <t>MEME EMPLACEMENT</t>
  </si>
  <si>
    <t>VERRY-SCHANTZ</t>
  </si>
  <si>
    <t>HOCHFELDEN</t>
  </si>
  <si>
    <t>3A R DE LA ZORN</t>
  </si>
  <si>
    <t>WOLFF</t>
  </si>
  <si>
    <t>49VF6BW60</t>
  </si>
  <si>
    <t>2 R DE DOSSENHEIM</t>
  </si>
  <si>
    <t>ERNOLSHEIM</t>
  </si>
  <si>
    <t>INGWILLER</t>
  </si>
  <si>
    <t>ERTZ</t>
  </si>
  <si>
    <t>MANUKYAN</t>
  </si>
  <si>
    <t>GOULET</t>
  </si>
  <si>
    <t>Nadine</t>
  </si>
  <si>
    <t>17 Gal de gaulle</t>
  </si>
  <si>
    <t>VOMSCHEIDT</t>
  </si>
  <si>
    <t>Andrée</t>
  </si>
  <si>
    <t>14 rue ancienne ecole</t>
  </si>
  <si>
    <t>au 24 en face du 11</t>
  </si>
  <si>
    <t>BENDELE</t>
  </si>
  <si>
    <t>Leonard</t>
  </si>
  <si>
    <t>K604HXED5</t>
  </si>
  <si>
    <t xml:space="preserve">19 rue du fossé </t>
  </si>
  <si>
    <t>Elsass-stub</t>
  </si>
  <si>
    <t>Nathalie</t>
  </si>
  <si>
    <t>10-022014</t>
  </si>
  <si>
    <t>2 rue de la gendarmerie</t>
  </si>
  <si>
    <t>Josphef</t>
  </si>
  <si>
    <t>3 rue du schlittweg</t>
  </si>
  <si>
    <t>ottersthal</t>
  </si>
  <si>
    <t>LANG</t>
  </si>
  <si>
    <t>Yannick</t>
  </si>
  <si>
    <t>HTCNTCJN52</t>
  </si>
  <si>
    <t>53 rue des chalets</t>
  </si>
  <si>
    <t>eguelshardt</t>
  </si>
  <si>
    <t>Béatrice</t>
  </si>
  <si>
    <t>1 rue de la ROSERAIE</t>
  </si>
  <si>
    <t>ARZIMAN</t>
  </si>
  <si>
    <t>Serpil</t>
  </si>
  <si>
    <t>CXBORDKL4</t>
  </si>
  <si>
    <t>67 route romaine</t>
  </si>
  <si>
    <t>18 rue principal</t>
  </si>
  <si>
    <t>Devant la maison de Signoret</t>
  </si>
  <si>
    <t>Jean</t>
  </si>
  <si>
    <t>20 rue Gal Walter</t>
  </si>
  <si>
    <t>BENFELD</t>
  </si>
  <si>
    <t>2 ancienne sinagogue</t>
  </si>
  <si>
    <t>HUSSON</t>
  </si>
  <si>
    <t>Monique</t>
  </si>
  <si>
    <t>eckwersheim</t>
  </si>
  <si>
    <t>Agnès</t>
  </si>
  <si>
    <t>27 rue principale</t>
  </si>
  <si>
    <t>en face du 27 r principale</t>
  </si>
  <si>
    <t>LAUGEL</t>
  </si>
  <si>
    <t>Claudia</t>
  </si>
  <si>
    <t>33 rue principale</t>
  </si>
  <si>
    <t>Saessolsheim</t>
  </si>
  <si>
    <t>GOETZ</t>
  </si>
  <si>
    <t>Noel</t>
  </si>
  <si>
    <t>8clp4p5r6</t>
  </si>
  <si>
    <t>19 Mont Saint barbe</t>
  </si>
  <si>
    <t>M-Chantal</t>
  </si>
  <si>
    <t>13 Gal de Gaulle</t>
  </si>
  <si>
    <t>Meme place que l'an passé</t>
  </si>
  <si>
    <t>Sabine</t>
  </si>
  <si>
    <t>34 rue de la garenne</t>
  </si>
  <si>
    <t>Saverne</t>
  </si>
  <si>
    <t>Michel</t>
  </si>
  <si>
    <t>22 rue corps de garde</t>
  </si>
  <si>
    <t>AMBULANT</t>
  </si>
  <si>
    <t>J-Marie</t>
  </si>
  <si>
    <t>22 rue le corbusier</t>
  </si>
  <si>
    <t>DIDIERJEAN</t>
  </si>
  <si>
    <t>Romain</t>
  </si>
  <si>
    <t>27 rue de phalsbourg</t>
  </si>
  <si>
    <t>St Jean Saverne</t>
  </si>
  <si>
    <t>Sophie</t>
  </si>
  <si>
    <t>58xnj25m1</t>
  </si>
  <si>
    <t>rue principale a l'arrêt de bus</t>
  </si>
  <si>
    <t>Tharcisse</t>
  </si>
  <si>
    <t>34 rue du cimetiere</t>
  </si>
  <si>
    <t>4 rue rene descartes</t>
  </si>
  <si>
    <t>a cote du presbytere</t>
  </si>
  <si>
    <t xml:space="preserve">GODICHARD </t>
  </si>
  <si>
    <t>Francois</t>
  </si>
  <si>
    <t>AP740VCP2</t>
  </si>
  <si>
    <t>32 rue principale</t>
  </si>
  <si>
    <t>KLEINGOEFT</t>
  </si>
  <si>
    <t>Emplacement habituel</t>
  </si>
  <si>
    <t>BURG</t>
  </si>
  <si>
    <t>Stephanie</t>
  </si>
  <si>
    <t>TKT4BEEG1</t>
  </si>
  <si>
    <t>5 rue de Saverne</t>
  </si>
  <si>
    <t>a placer au plus prés de la rue de Saverne</t>
  </si>
  <si>
    <t>Therese</t>
  </si>
  <si>
    <t>31 rue principale</t>
  </si>
  <si>
    <t>29 rue principale</t>
  </si>
  <si>
    <t>RIETH</t>
  </si>
  <si>
    <t>65 rue hanau lichtenberg                        67330</t>
  </si>
  <si>
    <t>ZUTZENDORF</t>
  </si>
  <si>
    <t>RXNF48P90</t>
  </si>
  <si>
    <t>8 rue du cimetière</t>
  </si>
  <si>
    <t>44 rue principale</t>
  </si>
  <si>
    <t>LE CARNEC</t>
  </si>
  <si>
    <t>Christine</t>
  </si>
  <si>
    <t>1 rue de Monswiller</t>
  </si>
  <si>
    <t>SCHNEPP</t>
  </si>
  <si>
    <t>Jacqueline</t>
  </si>
  <si>
    <t>9 rue bannholtz</t>
  </si>
  <si>
    <t xml:space="preserve">GROSHEN </t>
  </si>
  <si>
    <t>Céline</t>
  </si>
  <si>
    <t>MCEFB2X14</t>
  </si>
  <si>
    <t>03 88 91 11 06</t>
  </si>
  <si>
    <t>24 rue du cimtiére</t>
  </si>
  <si>
    <t>Joseph</t>
  </si>
  <si>
    <t>14CA35877</t>
  </si>
  <si>
    <t>28 rue du roi de rome</t>
  </si>
  <si>
    <t>WISSEMBOURG</t>
  </si>
  <si>
    <t>vers le début ou le centre</t>
  </si>
  <si>
    <t>PAVOZ</t>
  </si>
  <si>
    <t>A-Cécile</t>
  </si>
  <si>
    <t>T7YHZDGF8</t>
  </si>
  <si>
    <t>3 rue d'Erckartswiller</t>
  </si>
  <si>
    <t>AVRIL</t>
  </si>
  <si>
    <t>Dorothee</t>
  </si>
  <si>
    <t>23 rue de la poudriere</t>
  </si>
  <si>
    <t>16 rue principale</t>
  </si>
  <si>
    <t>Frederique</t>
  </si>
  <si>
    <t>36 rue principale</t>
  </si>
  <si>
    <t>devant chez moi 36 rue principale</t>
  </si>
  <si>
    <t>10 rue principale</t>
  </si>
  <si>
    <t>JERVIS</t>
  </si>
  <si>
    <t>Sarah</t>
  </si>
  <si>
    <t>1 rue du diable bleu</t>
  </si>
  <si>
    <t>MATIAS</t>
  </si>
  <si>
    <t>Isabelle</t>
  </si>
  <si>
    <t>13 rue d'eckartswiller</t>
  </si>
  <si>
    <t>Bibliotheque</t>
  </si>
  <si>
    <t>Brunno</t>
  </si>
  <si>
    <t>21EF15212</t>
  </si>
  <si>
    <t>1 rue de l'ancienne ecole                              67700</t>
  </si>
  <si>
    <t>CEWGIZ</t>
  </si>
  <si>
    <t>Huswi</t>
  </si>
  <si>
    <t>34 rue principale</t>
  </si>
  <si>
    <t>BERNARD</t>
  </si>
  <si>
    <t>Alain</t>
  </si>
  <si>
    <t>RESTAURANT</t>
  </si>
  <si>
    <t>18 rue du cimetiere</t>
  </si>
  <si>
    <t>meme emplacement</t>
  </si>
  <si>
    <t>SCHORR</t>
  </si>
  <si>
    <t>Armand</t>
  </si>
  <si>
    <t>6 rue de la republique</t>
  </si>
  <si>
    <t>Monswiller</t>
  </si>
  <si>
    <t>GEMMING</t>
  </si>
  <si>
    <t>Loraine</t>
  </si>
  <si>
    <t>encaisser</t>
  </si>
  <si>
    <t>TIVIN</t>
  </si>
  <si>
    <t>Martine</t>
  </si>
  <si>
    <t>7 chemin Friedt</t>
  </si>
  <si>
    <t>NHA4LVL25</t>
  </si>
  <si>
    <t>1 impasse du château</t>
  </si>
  <si>
    <t>ERGERSHEIM</t>
  </si>
  <si>
    <t>Xavier</t>
  </si>
  <si>
    <t>EX582ZXLPG</t>
  </si>
  <si>
    <t>2 rue de la corse</t>
  </si>
  <si>
    <t>BENOIT</t>
  </si>
  <si>
    <t>J-François</t>
  </si>
  <si>
    <t>56 rue des asperges</t>
  </si>
  <si>
    <t xml:space="preserve">GRIEHEIM </t>
  </si>
  <si>
    <t>KOENIG</t>
  </si>
  <si>
    <t>Nicolas</t>
  </si>
  <si>
    <t>32 rue ancienne gare</t>
  </si>
  <si>
    <t>Niedrebronn</t>
  </si>
  <si>
    <t>SPAC</t>
  </si>
  <si>
    <t>4 chemin des romains</t>
  </si>
  <si>
    <t>ILLKIRCH GR</t>
  </si>
  <si>
    <t>DAMPHOFFER</t>
  </si>
  <si>
    <t>rue des gardes champetr</t>
  </si>
  <si>
    <t>GROSHENNY</t>
  </si>
  <si>
    <t>Madeline</t>
  </si>
  <si>
    <t>9 rue du stade</t>
  </si>
  <si>
    <t>SPARSBACH</t>
  </si>
  <si>
    <t>WAGNER</t>
  </si>
  <si>
    <t>David</t>
  </si>
  <si>
    <t>73 rue Joffre</t>
  </si>
  <si>
    <t>ARRAY</t>
  </si>
  <si>
    <t>Miriam</t>
  </si>
  <si>
    <t>8 route de strasbourg</t>
  </si>
  <si>
    <t>TOUTIN</t>
  </si>
  <si>
    <t>Vincent</t>
  </si>
  <si>
    <t>Commercant</t>
  </si>
  <si>
    <t>route de kerviec</t>
  </si>
  <si>
    <t>GAUDAN</t>
  </si>
  <si>
    <t>ERGUN</t>
  </si>
  <si>
    <t>Ismail</t>
  </si>
  <si>
    <t>3 rue de léglise</t>
  </si>
  <si>
    <t>Gundersfoffen</t>
  </si>
  <si>
    <t>entre le 2 et le 4 rue principa</t>
  </si>
  <si>
    <t>KONMUS</t>
  </si>
  <si>
    <t>Lokman</t>
  </si>
  <si>
    <t>::::::::::::::::</t>
  </si>
  <si>
    <t>Gundershoffen</t>
  </si>
  <si>
    <t>IDEM</t>
  </si>
  <si>
    <t>WEISKOPF</t>
  </si>
  <si>
    <t>Marie</t>
  </si>
  <si>
    <t>mado67340@orangefr</t>
  </si>
  <si>
    <t>Suzanne</t>
  </si>
  <si>
    <t>LFTZN6E23</t>
  </si>
  <si>
    <t>10 rue Principale</t>
  </si>
  <si>
    <t>Voiture et auvent</t>
  </si>
  <si>
    <t>FERISHEIM</t>
  </si>
  <si>
    <t>STAAB</t>
  </si>
  <si>
    <t>Mario</t>
  </si>
  <si>
    <t>reel</t>
  </si>
  <si>
    <t>WEINSANDO</t>
  </si>
  <si>
    <t>TITRE</t>
  </si>
  <si>
    <t>DATE</t>
  </si>
  <si>
    <t>Motant CH</t>
  </si>
  <si>
    <t>Motant €</t>
  </si>
  <si>
    <t>RESTE DU</t>
  </si>
  <si>
    <t>PCO</t>
  </si>
  <si>
    <t>STE BARBE</t>
  </si>
  <si>
    <t>12 rue des jardins</t>
  </si>
  <si>
    <t xml:space="preserve">PC </t>
  </si>
  <si>
    <t>ST JEAN</t>
  </si>
  <si>
    <t>ST JEAN SAVERNE</t>
  </si>
  <si>
    <t>TABLEAU PRESENCE</t>
  </si>
  <si>
    <t>résa/payé/présent</t>
  </si>
  <si>
    <t>résa/payé/abs</t>
  </si>
  <si>
    <t>résa/non payé/abs</t>
  </si>
  <si>
    <t>non résa/préset/payé</t>
  </si>
  <si>
    <t>JAEGER</t>
  </si>
  <si>
    <t>Chantal</t>
  </si>
  <si>
    <t>L474RRG09</t>
  </si>
  <si>
    <t>07 88 73 78 30</t>
  </si>
  <si>
    <t>8 rue de la Fontaine</t>
  </si>
  <si>
    <t>BROUDERDORFF</t>
  </si>
  <si>
    <t>EZPEZEL</t>
  </si>
  <si>
    <t>Jacques</t>
  </si>
  <si>
    <t>06 82 67 04 46</t>
  </si>
  <si>
    <t>1 rue du Mont Ste Barbe</t>
  </si>
  <si>
    <t>Commerçant</t>
  </si>
  <si>
    <t>PK rue pietonne</t>
  </si>
  <si>
    <t>voiture + remorque derriere le stand</t>
  </si>
  <si>
    <t>Charlène</t>
  </si>
  <si>
    <t>mme place que l'an passe(°16 RP)</t>
  </si>
  <si>
    <t>mme place que l'an passé (27 RP)</t>
  </si>
  <si>
    <t>Dominique</t>
  </si>
  <si>
    <t>Hasmik</t>
  </si>
  <si>
    <t>Colette</t>
  </si>
  <si>
    <t>Patrice</t>
  </si>
  <si>
    <t>Jenny</t>
  </si>
  <si>
    <t>Emma</t>
  </si>
  <si>
    <t>Pascal</t>
  </si>
  <si>
    <t>Oleg</t>
  </si>
  <si>
    <t>Odile</t>
  </si>
  <si>
    <t>Lydia</t>
  </si>
  <si>
    <t>ANCEL</t>
  </si>
  <si>
    <t>LA WANTZENAU</t>
  </si>
  <si>
    <t>Sylvie</t>
  </si>
  <si>
    <t>135 Av Geral De Gaulle</t>
  </si>
  <si>
    <t>ECKBOLSHEIM</t>
  </si>
  <si>
    <t>Plats Asiatiques</t>
  </si>
  <si>
    <t>Place habit avec courant N°14 RP</t>
  </si>
  <si>
    <t>MEME EMPL PK ex N°71</t>
  </si>
  <si>
    <t>a placer devant domicile 34 RC</t>
  </si>
  <si>
    <t>En face du 31 RP</t>
  </si>
  <si>
    <t>devant la maison 8 RC</t>
  </si>
  <si>
    <t>Devant la maison 44RP</t>
  </si>
  <si>
    <t>devant domicile 24 RC</t>
  </si>
  <si>
    <t>A mettre croisement rue principale ancienne maison de lorentz 2  RP</t>
  </si>
  <si>
    <t>devant son garage 16 RP</t>
  </si>
  <si>
    <t>devant l'entrée de notre garage 10 RP</t>
  </si>
  <si>
    <t>Comme d'habitude PK ZP</t>
  </si>
  <si>
    <t>début de la rue principale N°4 RP</t>
  </si>
  <si>
    <t>devant ma maison 34 RP</t>
  </si>
  <si>
    <t>meme emplacement  coté Jenny</t>
  </si>
  <si>
    <t>VEH A L ARRIERE STAND + COURANT   centre</t>
  </si>
  <si>
    <t>Comme l'an passe ???</t>
  </si>
  <si>
    <t>voiture derrierre le stand prés des toilettes vers resto</t>
  </si>
  <si>
    <t>rue principale</t>
  </si>
  <si>
    <t>ESTEVE</t>
  </si>
  <si>
    <t>Bernard</t>
  </si>
  <si>
    <t>ERHART-JUNG</t>
  </si>
  <si>
    <t>REDINGER</t>
  </si>
  <si>
    <t>Rose-Marie</t>
  </si>
  <si>
    <t>27 rue Belle-vue</t>
  </si>
  <si>
    <t>PHALSBOURG</t>
  </si>
  <si>
    <t>Véhicule</t>
  </si>
  <si>
    <t>XX</t>
  </si>
  <si>
    <t>HUBER</t>
  </si>
  <si>
    <t>Charles</t>
  </si>
  <si>
    <t>06 58 34 99 97</t>
  </si>
  <si>
    <t>57 Av André Malraux</t>
  </si>
  <si>
    <t>ILLKIRCH</t>
  </si>
  <si>
    <t>Francine</t>
  </si>
  <si>
    <t>06 85 21 87 41</t>
  </si>
  <si>
    <t>5 B Rte de Sarreguemines</t>
  </si>
  <si>
    <t>VILLBERG</t>
  </si>
  <si>
    <t>Berlingo derriere stand</t>
  </si>
  <si>
    <t>BROMMER</t>
  </si>
  <si>
    <t>Pierrette</t>
  </si>
  <si>
    <t>vers 8 RP</t>
  </si>
  <si>
    <t>JUNCKER</t>
  </si>
  <si>
    <t>Laurence</t>
  </si>
  <si>
    <t>06 11 66 55 22</t>
  </si>
  <si>
    <t>Claude</t>
  </si>
  <si>
    <t>06 51 66 57 18</t>
  </si>
  <si>
    <t>27 Av Jean Jaurès</t>
  </si>
  <si>
    <t>PETHO</t>
  </si>
  <si>
    <t>Hélène</t>
  </si>
  <si>
    <t>06 70 45 85 70</t>
  </si>
  <si>
    <t>34 rue St Nicolas</t>
  </si>
  <si>
    <t>a côté de bernard esteve 40 RP</t>
  </si>
  <si>
    <t>PK HAUT FOND</t>
  </si>
  <si>
    <t>PRES TOILETTES</t>
  </si>
  <si>
    <t>ANNULE</t>
  </si>
  <si>
    <t>PK CENTRE</t>
  </si>
  <si>
    <t>En face du 20</t>
  </si>
  <si>
    <t>12 m annulés</t>
  </si>
  <si>
    <t>ANNULE 8 ml</t>
  </si>
  <si>
    <t>Voiture</t>
  </si>
  <si>
    <t>HAMBERGER</t>
  </si>
  <si>
    <t>DIDON</t>
  </si>
  <si>
    <t>KROMENHACKER</t>
  </si>
  <si>
    <t>CEWZIG</t>
  </si>
  <si>
    <t>N°36</t>
  </si>
  <si>
    <t>Entrée PK</t>
  </si>
  <si>
    <t>16 bis</t>
  </si>
  <si>
    <t>N° 12</t>
  </si>
  <si>
    <t>EVELYNE</t>
  </si>
  <si>
    <t>BOUAZIZ</t>
  </si>
  <si>
    <t>ERIC</t>
  </si>
  <si>
    <t>NDOU</t>
  </si>
  <si>
    <t>LEONARD</t>
  </si>
  <si>
    <t>31 bis</t>
  </si>
  <si>
    <t>30 bis</t>
  </si>
  <si>
    <t>OUTILLAGE</t>
  </si>
  <si>
    <t>5 bis</t>
  </si>
  <si>
    <t>s'est mis en face de GOETZ</t>
  </si>
  <si>
    <t>x</t>
  </si>
  <si>
    <t>ROMAIN</t>
  </si>
  <si>
    <t>06 67 17 46 12</t>
  </si>
  <si>
    <t>ORIGINAL GARDEN</t>
  </si>
  <si>
    <t>autre place que 30 bis (parti?)</t>
  </si>
  <si>
    <t>NALEPA</t>
  </si>
  <si>
    <t>LENTZ</t>
  </si>
  <si>
    <t>Claire</t>
  </si>
  <si>
    <t>Emplacements 2026</t>
  </si>
  <si>
    <t>BROCANTE OTTERSTHAL 11 OCTOBRE 2026                  (ORDRE INSCRIPTION)</t>
  </si>
  <si>
    <r>
      <t xml:space="preserve">Association PC Sainte Barbe Ottersthal   Brocante Ottersthal du Dimanche 11/10/2026    </t>
    </r>
    <r>
      <rPr>
        <b/>
        <sz val="16"/>
        <color rgb="FFFF0000"/>
        <rFont val="Calibri"/>
        <family val="2"/>
        <scheme val="minor"/>
      </rPr>
      <t xml:space="preserve"> REGISTRE DES INSCRIPTIONS PROFESSIONNELS</t>
    </r>
  </si>
  <si>
    <r>
      <t xml:space="preserve">Association PC Sainte Barbe Ottersthal     Brocante Ottersthal du Dimanche 11/10/2026   </t>
    </r>
    <r>
      <rPr>
        <b/>
        <sz val="16"/>
        <color rgb="FFFF0000"/>
        <rFont val="Calibri"/>
        <family val="2"/>
        <scheme val="minor"/>
      </rPr>
      <t>REGISTRE DES INSCRIPTIONS PARTICULIERS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</si>
</sst>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_-* #,##0\ _€_-;\-* #,##0\ _€_-;_-* &quot;-&quot;??\ _€_-;_-@_-"/>
    <numFmt numFmtId="165" formatCode="#,##0.00\ &quot;€&quot;"/>
  </numFmts>
  <fonts count="2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6"/>
      <color theme="1"/>
      <name val="Arial Rounded MT Bold"/>
      <family val="2"/>
    </font>
    <font>
      <b/>
      <sz val="16"/>
      <color theme="1"/>
      <name val="Gill Sans Ultra Bold"/>
      <family val="2"/>
    </font>
    <font>
      <b/>
      <sz val="14"/>
      <color theme="3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1"/>
      <name val="Arial Black"/>
      <family val="2"/>
    </font>
    <font>
      <b/>
      <sz val="14"/>
      <name val="Calibri"/>
      <family val="2"/>
      <scheme val="minor"/>
    </font>
    <font>
      <b/>
      <sz val="14"/>
      <name val="Arial Black"/>
      <family val="2"/>
    </font>
    <font>
      <sz val="14"/>
      <color theme="1"/>
      <name val="Arial Black"/>
      <family val="2"/>
    </font>
    <font>
      <b/>
      <sz val="12"/>
      <color rgb="FFFF0000"/>
      <name val="Calibri"/>
      <family val="2"/>
      <scheme val="minor"/>
    </font>
    <font>
      <sz val="8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99CC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232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1" fontId="2" fillId="6" borderId="1" xfId="0" applyNumberFormat="1" applyFont="1" applyFill="1" applyBorder="1" applyAlignment="1">
      <alignment horizontal="center" vertical="center"/>
    </xf>
    <xf numFmtId="14" fontId="2" fillId="6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165" fontId="2" fillId="6" borderId="1" xfId="0" applyNumberFormat="1" applyFont="1" applyFill="1" applyBorder="1" applyAlignment="1">
      <alignment horizontal="center" vertical="center"/>
    </xf>
    <xf numFmtId="165" fontId="1" fillId="6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165" fontId="2" fillId="7" borderId="1" xfId="0" applyNumberFormat="1" applyFont="1" applyFill="1" applyBorder="1" applyAlignment="1">
      <alignment horizontal="center" vertical="center"/>
    </xf>
    <xf numFmtId="165" fontId="1" fillId="7" borderId="1" xfId="0" applyNumberFormat="1" applyFont="1" applyFill="1" applyBorder="1" applyAlignment="1">
      <alignment horizontal="center" vertical="center" wrapText="1"/>
    </xf>
    <xf numFmtId="14" fontId="2" fillId="7" borderId="1" xfId="0" applyNumberFormat="1" applyFont="1" applyFill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2" fillId="0" borderId="2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 wrapText="1"/>
    </xf>
    <xf numFmtId="164" fontId="1" fillId="0" borderId="2" xfId="1" applyNumberFormat="1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255"/>
    </xf>
    <xf numFmtId="0" fontId="12" fillId="0" borderId="1" xfId="2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textRotation="255"/>
    </xf>
    <xf numFmtId="2" fontId="2" fillId="6" borderId="1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13" borderId="25" xfId="0" applyFont="1" applyFill="1" applyBorder="1" applyAlignment="1">
      <alignment horizontal="center" vertical="center" wrapText="1"/>
    </xf>
    <xf numFmtId="0" fontId="7" fillId="13" borderId="26" xfId="0" applyFont="1" applyFill="1" applyBorder="1" applyAlignment="1">
      <alignment horizontal="center" vertical="center" wrapText="1"/>
    </xf>
    <xf numFmtId="0" fontId="2" fillId="13" borderId="48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 wrapText="1"/>
    </xf>
    <xf numFmtId="165" fontId="1" fillId="0" borderId="29" xfId="0" applyNumberFormat="1" applyFont="1" applyBorder="1" applyAlignment="1">
      <alignment horizontal="center" vertical="center" wrapText="1"/>
    </xf>
    <xf numFmtId="165" fontId="1" fillId="7" borderId="29" xfId="0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13" borderId="52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165" fontId="1" fillId="9" borderId="29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11" fillId="4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center" vertical="center"/>
    </xf>
    <xf numFmtId="0" fontId="11" fillId="12" borderId="42" xfId="0" applyFont="1" applyFill="1" applyBorder="1" applyAlignment="1">
      <alignment vertical="center" textRotation="255"/>
    </xf>
    <xf numFmtId="0" fontId="16" fillId="12" borderId="1" xfId="0" applyFont="1" applyFill="1" applyBorder="1" applyAlignment="1">
      <alignment horizontal="center" vertical="center"/>
    </xf>
    <xf numFmtId="0" fontId="11" fillId="12" borderId="1" xfId="0" applyFont="1" applyFill="1" applyBorder="1" applyAlignment="1">
      <alignment horizontal="center" vertical="center"/>
    </xf>
    <xf numFmtId="0" fontId="11" fillId="12" borderId="2" xfId="0" applyFont="1" applyFill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1" fillId="0" borderId="2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7" borderId="1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27" xfId="0" applyFont="1" applyBorder="1" applyAlignment="1">
      <alignment vertical="center"/>
    </xf>
    <xf numFmtId="0" fontId="11" fillId="0" borderId="42" xfId="0" applyFont="1" applyBorder="1" applyAlignment="1">
      <alignment horizontal="center" vertical="center" textRotation="255"/>
    </xf>
    <xf numFmtId="0" fontId="11" fillId="0" borderId="38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 textRotation="255"/>
    </xf>
    <xf numFmtId="0" fontId="11" fillId="0" borderId="8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10" borderId="1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0" fontId="15" fillId="7" borderId="7" xfId="0" applyFont="1" applyFill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0" fontId="15" fillId="6" borderId="7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5" fillId="6" borderId="3" xfId="0" applyFont="1" applyFill="1" applyBorder="1" applyAlignment="1">
      <alignment horizontal="center" vertical="center"/>
    </xf>
    <xf numFmtId="0" fontId="15" fillId="6" borderId="39" xfId="0" applyFont="1" applyFill="1" applyBorder="1" applyAlignment="1">
      <alignment horizontal="center" vertical="center"/>
    </xf>
    <xf numFmtId="0" fontId="11" fillId="6" borderId="20" xfId="0" applyFont="1" applyFill="1" applyBorder="1" applyAlignment="1">
      <alignment horizontal="center" vertical="center"/>
    </xf>
    <xf numFmtId="0" fontId="15" fillId="6" borderId="20" xfId="0" applyFont="1" applyFill="1" applyBorder="1" applyAlignment="1">
      <alignment horizontal="center" vertical="center"/>
    </xf>
    <xf numFmtId="0" fontId="15" fillId="6" borderId="21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1" fillId="0" borderId="42" xfId="0" applyFont="1" applyBorder="1" applyAlignment="1">
      <alignment vertical="center" textRotation="255"/>
    </xf>
    <xf numFmtId="0" fontId="6" fillId="0" borderId="0" xfId="0" applyFont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2" fillId="14" borderId="5" xfId="0" applyFont="1" applyFill="1" applyBorder="1" applyAlignment="1">
      <alignment horizontal="center" vertical="center"/>
    </xf>
    <xf numFmtId="0" fontId="3" fillId="14" borderId="12" xfId="0" applyFont="1" applyFill="1" applyBorder="1" applyAlignment="1">
      <alignment horizontal="center" vertical="center"/>
    </xf>
    <xf numFmtId="1" fontId="3" fillId="14" borderId="12" xfId="0" applyNumberFormat="1" applyFont="1" applyFill="1" applyBorder="1" applyAlignment="1">
      <alignment horizontal="center" vertical="center"/>
    </xf>
    <xf numFmtId="0" fontId="1" fillId="14" borderId="7" xfId="0" applyFont="1" applyFill="1" applyBorder="1" applyAlignment="1">
      <alignment horizontal="center" vertical="center"/>
    </xf>
    <xf numFmtId="0" fontId="11" fillId="12" borderId="32" xfId="0" applyFont="1" applyFill="1" applyBorder="1" applyAlignment="1">
      <alignment vertical="center"/>
    </xf>
    <xf numFmtId="0" fontId="11" fillId="12" borderId="33" xfId="0" applyFont="1" applyFill="1" applyBorder="1" applyAlignment="1">
      <alignment vertical="center"/>
    </xf>
    <xf numFmtId="0" fontId="11" fillId="12" borderId="34" xfId="0" applyFont="1" applyFill="1" applyBorder="1" applyAlignment="1">
      <alignment vertical="center"/>
    </xf>
    <xf numFmtId="0" fontId="11" fillId="12" borderId="27" xfId="0" applyFont="1" applyFill="1" applyBorder="1" applyAlignment="1">
      <alignment vertical="center"/>
    </xf>
    <xf numFmtId="0" fontId="11" fillId="0" borderId="43" xfId="0" applyFont="1" applyBorder="1" applyAlignment="1">
      <alignment vertical="center" textRotation="255"/>
    </xf>
    <xf numFmtId="0" fontId="11" fillId="0" borderId="45" xfId="0" applyFont="1" applyBorder="1" applyAlignment="1">
      <alignment vertical="center"/>
    </xf>
    <xf numFmtId="0" fontId="11" fillId="0" borderId="37" xfId="0" applyFont="1" applyBorder="1" applyAlignment="1">
      <alignment vertical="center"/>
    </xf>
    <xf numFmtId="0" fontId="2" fillId="13" borderId="43" xfId="0" applyFont="1" applyFill="1" applyBorder="1" applyAlignment="1">
      <alignment horizontal="center" vertical="center"/>
    </xf>
    <xf numFmtId="0" fontId="2" fillId="13" borderId="35" xfId="0" applyFont="1" applyFill="1" applyBorder="1" applyAlignment="1">
      <alignment horizontal="center" vertical="center"/>
    </xf>
    <xf numFmtId="0" fontId="2" fillId="13" borderId="43" xfId="0" applyFont="1" applyFill="1" applyBorder="1" applyAlignment="1">
      <alignment horizontal="center" vertical="center" wrapText="1"/>
    </xf>
    <xf numFmtId="165" fontId="2" fillId="13" borderId="35" xfId="0" applyNumberFormat="1" applyFont="1" applyFill="1" applyBorder="1" applyAlignment="1">
      <alignment horizontal="center" vertical="center"/>
    </xf>
    <xf numFmtId="165" fontId="1" fillId="13" borderId="45" xfId="0" applyNumberFormat="1" applyFont="1" applyFill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2" fillId="13" borderId="45" xfId="0" applyFont="1" applyFill="1" applyBorder="1" applyAlignment="1">
      <alignment horizontal="center" vertical="center"/>
    </xf>
    <xf numFmtId="14" fontId="2" fillId="13" borderId="35" xfId="0" applyNumberFormat="1" applyFont="1" applyFill="1" applyBorder="1" applyAlignment="1">
      <alignment horizontal="center" vertical="center"/>
    </xf>
    <xf numFmtId="165" fontId="1" fillId="13" borderId="35" xfId="0" applyNumberFormat="1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165" fontId="2" fillId="0" borderId="20" xfId="0" applyNumberFormat="1" applyFont="1" applyBorder="1" applyAlignment="1">
      <alignment horizontal="center" vertical="center"/>
    </xf>
    <xf numFmtId="14" fontId="2" fillId="0" borderId="20" xfId="0" applyNumberFormat="1" applyFont="1" applyBorder="1" applyAlignment="1">
      <alignment horizontal="center" vertical="center"/>
    </xf>
    <xf numFmtId="165" fontId="1" fillId="0" borderId="20" xfId="0" applyNumberFormat="1" applyFont="1" applyBorder="1" applyAlignment="1">
      <alignment horizontal="center" vertical="center" wrapText="1"/>
    </xf>
    <xf numFmtId="165" fontId="1" fillId="15" borderId="29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5" fontId="19" fillId="0" borderId="1" xfId="0" applyNumberFormat="1" applyFont="1" applyBorder="1" applyAlignment="1">
      <alignment horizontal="center" vertical="center" wrapText="1"/>
    </xf>
    <xf numFmtId="0" fontId="7" fillId="15" borderId="6" xfId="0" applyFont="1" applyFill="1" applyBorder="1" applyAlignment="1">
      <alignment horizontal="center" vertical="center" wrapText="1"/>
    </xf>
    <xf numFmtId="0" fontId="7" fillId="16" borderId="1" xfId="0" applyFont="1" applyFill="1" applyBorder="1" applyAlignment="1">
      <alignment horizontal="center" vertical="center" wrapText="1"/>
    </xf>
    <xf numFmtId="0" fontId="7" fillId="7" borderId="51" xfId="0" applyFont="1" applyFill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164" fontId="1" fillId="0" borderId="54" xfId="1" applyNumberFormat="1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45"/>
    </xf>
    <xf numFmtId="0" fontId="1" fillId="0" borderId="0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textRotation="1" wrapText="1"/>
    </xf>
    <xf numFmtId="0" fontId="11" fillId="0" borderId="11" xfId="0" applyFont="1" applyBorder="1" applyAlignment="1">
      <alignment horizontal="center" vertical="center" textRotation="1" wrapText="1"/>
    </xf>
    <xf numFmtId="0" fontId="11" fillId="0" borderId="23" xfId="0" applyFont="1" applyBorder="1" applyAlignment="1">
      <alignment horizontal="center" vertical="center" textRotation="1" wrapText="1"/>
    </xf>
    <xf numFmtId="0" fontId="11" fillId="0" borderId="24" xfId="0" applyFont="1" applyBorder="1" applyAlignment="1">
      <alignment horizontal="center" vertical="center" textRotation="1" wrapText="1"/>
    </xf>
    <xf numFmtId="0" fontId="10" fillId="0" borderId="41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 wrapText="1"/>
    </xf>
    <xf numFmtId="0" fontId="16" fillId="6" borderId="4" xfId="0" applyFont="1" applyFill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textRotation="255"/>
    </xf>
    <xf numFmtId="0" fontId="11" fillId="0" borderId="42" xfId="0" applyFont="1" applyBorder="1" applyAlignment="1">
      <alignment horizontal="center" vertical="center" textRotation="255"/>
    </xf>
    <xf numFmtId="0" fontId="11" fillId="0" borderId="47" xfId="0" applyFont="1" applyBorder="1" applyAlignment="1">
      <alignment horizontal="center" vertical="center" textRotation="255" wrapText="1"/>
    </xf>
    <xf numFmtId="0" fontId="11" fillId="0" borderId="23" xfId="0" applyFont="1" applyBorder="1" applyAlignment="1">
      <alignment horizontal="center" vertical="center" textRotation="255" wrapText="1"/>
    </xf>
    <xf numFmtId="0" fontId="11" fillId="0" borderId="48" xfId="0" applyFont="1" applyBorder="1" applyAlignment="1">
      <alignment horizontal="center" vertical="center" textRotation="255" wrapText="1"/>
    </xf>
    <xf numFmtId="0" fontId="11" fillId="0" borderId="43" xfId="0" applyFont="1" applyBorder="1" applyAlignment="1">
      <alignment horizontal="center" vertical="center" textRotation="255"/>
    </xf>
    <xf numFmtId="0" fontId="2" fillId="0" borderId="2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48" xfId="0" applyFont="1" applyBorder="1" applyAlignment="1">
      <alignment horizontal="left" vertical="center"/>
    </xf>
    <xf numFmtId="0" fontId="2" fillId="0" borderId="49" xfId="0" applyFont="1" applyBorder="1" applyAlignment="1">
      <alignment horizontal="left" vertical="center"/>
    </xf>
    <xf numFmtId="0" fontId="2" fillId="0" borderId="50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45"/>
    </xf>
    <xf numFmtId="0" fontId="2" fillId="0" borderId="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3">
    <cellStyle name="Lien hypertexte" xfId="2" builtinId="8"/>
    <cellStyle name="Milliers" xfId="1" builtinId="3"/>
    <cellStyle name="Normal" xfId="0" builtinId="0"/>
  </cellStyles>
  <dxfs count="0"/>
  <tableStyles count="0" defaultTableStyle="TableStyleMedium9" defaultPivotStyle="PivotStyleLight16"/>
  <colors>
    <mruColors>
      <color rgb="FFFF0066"/>
      <color rgb="FFFF99CC"/>
      <color rgb="FFFFFF99"/>
      <color rgb="FFCC1204"/>
      <color rgb="FF21AA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mado67340@orange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0"/>
  <sheetViews>
    <sheetView topLeftCell="A118" workbookViewId="0">
      <selection activeCell="R136" sqref="R136"/>
    </sheetView>
  </sheetViews>
  <sheetFormatPr baseColWidth="10" defaultColWidth="12" defaultRowHeight="22.5" x14ac:dyDescent="0.25"/>
  <cols>
    <col min="1" max="1" width="8.7109375" style="56" customWidth="1"/>
    <col min="2" max="2" width="10.5703125" style="56" customWidth="1"/>
    <col min="3" max="3" width="13.28515625" style="56" customWidth="1"/>
    <col min="4" max="4" width="12" style="56"/>
    <col min="5" max="7" width="9" style="56" customWidth="1"/>
    <col min="8" max="8" width="13" style="56" customWidth="1"/>
    <col min="9" max="9" width="11.85546875" style="56" customWidth="1"/>
    <col min="10" max="11" width="7.7109375" style="122" customWidth="1"/>
    <col min="12" max="12" width="12" style="125"/>
    <col min="13" max="13" width="12" style="57"/>
    <col min="14" max="16384" width="12" style="56"/>
  </cols>
  <sheetData>
    <row r="1" spans="1:11" ht="15" customHeight="1" x14ac:dyDescent="0.25">
      <c r="A1" s="176" t="s">
        <v>477</v>
      </c>
      <c r="B1" s="177"/>
      <c r="C1" s="177"/>
      <c r="D1" s="177"/>
      <c r="E1" s="177"/>
      <c r="F1" s="177"/>
      <c r="G1" s="177"/>
      <c r="H1" s="177"/>
      <c r="I1" s="177"/>
      <c r="J1" s="177"/>
      <c r="K1" s="178"/>
    </row>
    <row r="2" spans="1:11" ht="15" customHeight="1" x14ac:dyDescent="0.25">
      <c r="A2" s="58" t="s">
        <v>0</v>
      </c>
      <c r="B2" s="59" t="s">
        <v>35</v>
      </c>
      <c r="C2" s="59" t="s">
        <v>63</v>
      </c>
      <c r="D2" s="59" t="s">
        <v>7</v>
      </c>
      <c r="E2" s="59" t="s">
        <v>2</v>
      </c>
      <c r="F2" s="59" t="s">
        <v>78</v>
      </c>
      <c r="G2" s="59" t="s">
        <v>2</v>
      </c>
      <c r="H2" s="59" t="s">
        <v>13</v>
      </c>
      <c r="I2" s="59" t="s">
        <v>77</v>
      </c>
      <c r="J2" s="60" t="s">
        <v>14</v>
      </c>
      <c r="K2" s="61" t="s">
        <v>15</v>
      </c>
    </row>
    <row r="3" spans="1:11" ht="15" customHeight="1" x14ac:dyDescent="0.25">
      <c r="A3" s="194" t="s">
        <v>32</v>
      </c>
      <c r="B3" s="62" t="s">
        <v>1</v>
      </c>
      <c r="C3" s="59"/>
      <c r="D3" s="63"/>
      <c r="E3" s="63">
        <v>3</v>
      </c>
      <c r="F3" s="63"/>
      <c r="G3" s="63"/>
      <c r="H3" s="63"/>
      <c r="I3" s="63"/>
      <c r="J3" s="60"/>
      <c r="K3" s="61"/>
    </row>
    <row r="4" spans="1:11" ht="15" customHeight="1" x14ac:dyDescent="0.25">
      <c r="A4" s="195"/>
      <c r="B4" s="167" t="s">
        <v>3</v>
      </c>
      <c r="C4" s="166" t="s">
        <v>40</v>
      </c>
      <c r="D4" s="59"/>
      <c r="E4" s="59">
        <v>6</v>
      </c>
      <c r="F4" s="59"/>
      <c r="G4" s="59"/>
      <c r="H4" s="59"/>
      <c r="I4" s="59"/>
      <c r="J4" s="60"/>
      <c r="K4" s="61"/>
    </row>
    <row r="5" spans="1:11" ht="15" customHeight="1" x14ac:dyDescent="0.25">
      <c r="A5" s="195"/>
      <c r="B5" s="167"/>
      <c r="C5" s="167"/>
      <c r="D5" s="64" t="s">
        <v>4</v>
      </c>
      <c r="E5" s="64">
        <v>1</v>
      </c>
      <c r="F5" s="64"/>
      <c r="G5" s="64"/>
      <c r="H5" s="64"/>
      <c r="I5" s="64"/>
      <c r="J5" s="65"/>
      <c r="K5" s="66"/>
    </row>
    <row r="6" spans="1:11" ht="15" customHeight="1" x14ac:dyDescent="0.25">
      <c r="A6" s="195"/>
      <c r="B6" s="168"/>
      <c r="C6" s="168"/>
      <c r="D6" s="67"/>
      <c r="E6" s="67">
        <v>4</v>
      </c>
      <c r="F6" s="67"/>
      <c r="G6" s="67"/>
      <c r="H6" s="67"/>
      <c r="I6" s="67"/>
      <c r="J6" s="65"/>
      <c r="K6" s="66"/>
    </row>
    <row r="7" spans="1:11" ht="15" customHeight="1" x14ac:dyDescent="0.25">
      <c r="A7" s="195"/>
      <c r="B7" s="166" t="s">
        <v>5</v>
      </c>
      <c r="C7" s="166" t="s">
        <v>99</v>
      </c>
      <c r="D7" s="67"/>
      <c r="E7" s="67">
        <v>10</v>
      </c>
      <c r="F7" s="67"/>
      <c r="G7" s="67"/>
      <c r="H7" s="67"/>
      <c r="I7" s="67"/>
      <c r="J7" s="65"/>
      <c r="K7" s="66"/>
    </row>
    <row r="8" spans="1:11" ht="15" customHeight="1" x14ac:dyDescent="0.25">
      <c r="A8" s="195"/>
      <c r="B8" s="167"/>
      <c r="C8" s="167"/>
      <c r="D8" s="191" t="s">
        <v>120</v>
      </c>
      <c r="E8" s="68">
        <v>18</v>
      </c>
      <c r="F8" s="68"/>
      <c r="G8" s="68"/>
      <c r="H8" s="68"/>
      <c r="I8" s="68"/>
      <c r="J8" s="65"/>
      <c r="K8" s="66"/>
    </row>
    <row r="9" spans="1:11" ht="15" customHeight="1" x14ac:dyDescent="0.25">
      <c r="A9" s="195"/>
      <c r="B9" s="167"/>
      <c r="C9" s="167"/>
      <c r="D9" s="192"/>
      <c r="E9" s="68"/>
      <c r="F9" s="68"/>
      <c r="G9" s="68"/>
      <c r="H9" s="68"/>
      <c r="I9" s="68"/>
      <c r="J9" s="65"/>
      <c r="K9" s="66"/>
    </row>
    <row r="10" spans="1:11" ht="15" customHeight="1" x14ac:dyDescent="0.25">
      <c r="A10" s="195"/>
      <c r="B10" s="167"/>
      <c r="C10" s="167"/>
      <c r="D10" s="192"/>
      <c r="E10" s="68"/>
      <c r="F10" s="68"/>
      <c r="G10" s="68"/>
      <c r="H10" s="68"/>
      <c r="I10" s="68"/>
      <c r="J10" s="65"/>
      <c r="K10" s="66"/>
    </row>
    <row r="11" spans="1:11" ht="15" customHeight="1" x14ac:dyDescent="0.25">
      <c r="A11" s="195"/>
      <c r="B11" s="167"/>
      <c r="C11" s="167"/>
      <c r="D11" s="192"/>
      <c r="E11" s="68">
        <v>18</v>
      </c>
      <c r="F11" s="68"/>
      <c r="G11" s="68"/>
      <c r="H11" s="68"/>
      <c r="I11" s="68"/>
      <c r="J11" s="65"/>
      <c r="K11" s="66"/>
    </row>
    <row r="12" spans="1:11" ht="15" customHeight="1" x14ac:dyDescent="0.25">
      <c r="A12" s="195"/>
      <c r="B12" s="167"/>
      <c r="C12" s="167"/>
      <c r="D12" s="193"/>
      <c r="E12" s="68"/>
      <c r="F12" s="68"/>
      <c r="G12" s="68"/>
      <c r="H12" s="68"/>
      <c r="I12" s="68"/>
      <c r="J12" s="65"/>
      <c r="K12" s="66"/>
    </row>
    <row r="13" spans="1:11" ht="15" customHeight="1" x14ac:dyDescent="0.25">
      <c r="A13" s="195"/>
      <c r="B13" s="167"/>
      <c r="C13" s="167"/>
      <c r="D13" s="69" t="s">
        <v>18</v>
      </c>
      <c r="E13" s="69">
        <v>1</v>
      </c>
      <c r="F13" s="69"/>
      <c r="G13" s="69"/>
      <c r="H13" s="69"/>
      <c r="I13" s="69"/>
      <c r="J13" s="65"/>
      <c r="K13" s="66"/>
    </row>
    <row r="14" spans="1:11" ht="15" customHeight="1" x14ac:dyDescent="0.25">
      <c r="A14" s="195"/>
      <c r="B14" s="167"/>
      <c r="C14" s="167"/>
      <c r="D14" s="64" t="s">
        <v>456</v>
      </c>
      <c r="E14" s="64">
        <v>3</v>
      </c>
      <c r="F14" s="64"/>
      <c r="G14" s="64"/>
      <c r="H14" s="64"/>
      <c r="I14" s="64"/>
      <c r="J14" s="65"/>
      <c r="K14" s="66"/>
    </row>
    <row r="15" spans="1:11" ht="15" customHeight="1" x14ac:dyDescent="0.25">
      <c r="A15" s="195"/>
      <c r="B15" s="168"/>
      <c r="C15" s="168"/>
      <c r="D15" s="59"/>
      <c r="E15" s="59">
        <v>8</v>
      </c>
      <c r="F15" s="59"/>
      <c r="G15" s="59"/>
      <c r="H15" s="59"/>
      <c r="I15" s="59"/>
      <c r="J15" s="65"/>
      <c r="K15" s="66"/>
    </row>
    <row r="16" spans="1:11" ht="15" customHeight="1" x14ac:dyDescent="0.25">
      <c r="A16" s="195"/>
      <c r="B16" s="166" t="s">
        <v>6</v>
      </c>
      <c r="C16" s="166" t="s">
        <v>74</v>
      </c>
      <c r="D16" s="59"/>
      <c r="E16" s="59">
        <v>5</v>
      </c>
      <c r="F16" s="59"/>
      <c r="G16" s="59"/>
      <c r="H16" s="59"/>
      <c r="I16" s="59"/>
      <c r="J16" s="60"/>
      <c r="K16" s="61"/>
    </row>
    <row r="17" spans="1:11" ht="15" customHeight="1" x14ac:dyDescent="0.25">
      <c r="A17" s="195"/>
      <c r="B17" s="167"/>
      <c r="C17" s="167"/>
      <c r="D17" s="70" t="s">
        <v>4</v>
      </c>
      <c r="E17" s="70">
        <v>1</v>
      </c>
      <c r="F17" s="70"/>
      <c r="G17" s="70"/>
      <c r="H17" s="70"/>
      <c r="I17" s="70"/>
      <c r="J17" s="60"/>
      <c r="K17" s="61"/>
    </row>
    <row r="18" spans="1:11" ht="15" customHeight="1" x14ac:dyDescent="0.25">
      <c r="A18" s="195"/>
      <c r="B18" s="167"/>
      <c r="C18" s="167"/>
      <c r="D18" s="59"/>
      <c r="E18" s="59">
        <v>14</v>
      </c>
      <c r="F18" s="59"/>
      <c r="G18" s="59"/>
      <c r="H18" s="59"/>
      <c r="I18" s="59"/>
      <c r="J18" s="60"/>
      <c r="K18" s="61"/>
    </row>
    <row r="19" spans="1:11" ht="15" customHeight="1" x14ac:dyDescent="0.25">
      <c r="A19" s="195"/>
      <c r="B19" s="168"/>
      <c r="C19" s="167"/>
      <c r="D19" s="59"/>
      <c r="E19" s="59"/>
      <c r="F19" s="59"/>
      <c r="G19" s="59"/>
      <c r="H19" s="59"/>
      <c r="I19" s="59"/>
      <c r="J19" s="60"/>
      <c r="K19" s="61"/>
    </row>
    <row r="20" spans="1:11" ht="15" customHeight="1" x14ac:dyDescent="0.25">
      <c r="A20" s="195"/>
      <c r="B20" s="166" t="s">
        <v>8</v>
      </c>
      <c r="C20" s="167" t="s">
        <v>64</v>
      </c>
      <c r="D20" s="59"/>
      <c r="E20" s="59">
        <v>5</v>
      </c>
      <c r="F20" s="59"/>
      <c r="G20" s="59"/>
      <c r="H20" s="59"/>
      <c r="I20" s="59"/>
      <c r="J20" s="60"/>
      <c r="K20" s="61"/>
    </row>
    <row r="21" spans="1:11" ht="15" customHeight="1" x14ac:dyDescent="0.25">
      <c r="A21" s="195"/>
      <c r="B21" s="167"/>
      <c r="C21" s="167"/>
      <c r="D21" s="71"/>
      <c r="E21" s="71">
        <v>1</v>
      </c>
      <c r="F21" s="71"/>
      <c r="G21" s="71"/>
      <c r="H21" s="71"/>
      <c r="I21" s="71"/>
      <c r="J21" s="60"/>
      <c r="K21" s="61"/>
    </row>
    <row r="22" spans="1:11" ht="15" customHeight="1" x14ac:dyDescent="0.25">
      <c r="A22" s="195"/>
      <c r="B22" s="167"/>
      <c r="C22" s="167"/>
      <c r="D22" s="59"/>
      <c r="E22" s="59">
        <v>10</v>
      </c>
      <c r="F22" s="59"/>
      <c r="G22" s="59"/>
      <c r="H22" s="59"/>
      <c r="I22" s="59"/>
      <c r="J22" s="60"/>
      <c r="K22" s="61"/>
    </row>
    <row r="23" spans="1:11" ht="15" customHeight="1" x14ac:dyDescent="0.25">
      <c r="A23" s="195"/>
      <c r="B23" s="168"/>
      <c r="C23" s="168"/>
      <c r="D23" s="70" t="s">
        <v>4</v>
      </c>
      <c r="E23" s="70">
        <v>1</v>
      </c>
      <c r="F23" s="70"/>
      <c r="G23" s="70"/>
      <c r="H23" s="70"/>
      <c r="I23" s="70"/>
      <c r="J23" s="60"/>
      <c r="K23" s="61"/>
    </row>
    <row r="24" spans="1:11" ht="15" customHeight="1" x14ac:dyDescent="0.25">
      <c r="A24" s="195"/>
      <c r="B24" s="181" t="s">
        <v>9</v>
      </c>
      <c r="C24" s="166" t="s">
        <v>55</v>
      </c>
      <c r="D24" s="59"/>
      <c r="E24" s="59">
        <v>10</v>
      </c>
      <c r="F24" s="59"/>
      <c r="G24" s="59"/>
      <c r="H24" s="59"/>
      <c r="I24" s="59"/>
      <c r="J24" s="60"/>
      <c r="K24" s="61"/>
    </row>
    <row r="25" spans="1:11" ht="15" customHeight="1" x14ac:dyDescent="0.25">
      <c r="A25" s="195"/>
      <c r="B25" s="181"/>
      <c r="C25" s="167"/>
      <c r="D25" s="70" t="s">
        <v>4</v>
      </c>
      <c r="E25" s="70">
        <v>0</v>
      </c>
      <c r="F25" s="70"/>
      <c r="G25" s="70"/>
      <c r="H25" s="70"/>
      <c r="I25" s="70"/>
      <c r="J25" s="60"/>
      <c r="K25" s="61"/>
    </row>
    <row r="26" spans="1:11" ht="15" customHeight="1" x14ac:dyDescent="0.25">
      <c r="A26" s="195"/>
      <c r="B26" s="181"/>
      <c r="C26" s="168"/>
      <c r="D26" s="59"/>
      <c r="E26" s="59">
        <v>13</v>
      </c>
      <c r="F26" s="59"/>
      <c r="G26" s="59"/>
      <c r="H26" s="59"/>
      <c r="I26" s="59"/>
      <c r="J26" s="60"/>
      <c r="K26" s="61"/>
    </row>
    <row r="27" spans="1:11" ht="15" customHeight="1" x14ac:dyDescent="0.25">
      <c r="A27" s="195"/>
      <c r="B27" s="166" t="s">
        <v>10</v>
      </c>
      <c r="C27" s="166" t="s">
        <v>59</v>
      </c>
      <c r="D27" s="59"/>
      <c r="E27" s="59">
        <v>4</v>
      </c>
      <c r="F27" s="59"/>
      <c r="G27" s="59"/>
      <c r="H27" s="59"/>
      <c r="I27" s="59"/>
      <c r="J27" s="60"/>
      <c r="K27" s="61"/>
    </row>
    <row r="28" spans="1:11" ht="15" customHeight="1" x14ac:dyDescent="0.25">
      <c r="A28" s="195"/>
      <c r="B28" s="167"/>
      <c r="C28" s="167"/>
      <c r="D28" s="70" t="s">
        <v>4</v>
      </c>
      <c r="E28" s="70">
        <v>1</v>
      </c>
      <c r="F28" s="70"/>
      <c r="G28" s="70"/>
      <c r="H28" s="70"/>
      <c r="I28" s="70"/>
      <c r="J28" s="60"/>
      <c r="K28" s="61"/>
    </row>
    <row r="29" spans="1:11" ht="15" customHeight="1" x14ac:dyDescent="0.25">
      <c r="A29" s="195"/>
      <c r="B29" s="167"/>
      <c r="C29" s="167"/>
      <c r="D29" s="59"/>
      <c r="E29" s="59"/>
      <c r="F29" s="59"/>
      <c r="G29" s="59"/>
      <c r="H29" s="59"/>
      <c r="I29" s="59"/>
      <c r="J29" s="60"/>
      <c r="K29" s="61"/>
    </row>
    <row r="30" spans="1:11" ht="15" customHeight="1" x14ac:dyDescent="0.25">
      <c r="A30" s="195"/>
      <c r="B30" s="167"/>
      <c r="C30" s="167"/>
      <c r="D30" s="59"/>
      <c r="E30" s="59">
        <v>15</v>
      </c>
      <c r="F30" s="59"/>
      <c r="G30" s="59"/>
      <c r="H30" s="59"/>
      <c r="I30" s="59"/>
      <c r="J30" s="60"/>
      <c r="K30" s="61"/>
    </row>
    <row r="31" spans="1:11" ht="15" customHeight="1" x14ac:dyDescent="0.25">
      <c r="A31" s="195"/>
      <c r="B31" s="181" t="s">
        <v>11</v>
      </c>
      <c r="C31" s="166" t="s">
        <v>42</v>
      </c>
      <c r="D31" s="59"/>
      <c r="E31" s="59">
        <v>6</v>
      </c>
      <c r="F31" s="59"/>
      <c r="G31" s="59"/>
      <c r="H31" s="59"/>
      <c r="I31" s="59"/>
      <c r="J31" s="60"/>
      <c r="K31" s="61"/>
    </row>
    <row r="32" spans="1:11" ht="15" customHeight="1" thickBot="1" x14ac:dyDescent="0.3">
      <c r="A32" s="195"/>
      <c r="B32" s="181"/>
      <c r="C32" s="167"/>
      <c r="D32" s="70" t="s">
        <v>4</v>
      </c>
      <c r="E32" s="70">
        <v>1</v>
      </c>
      <c r="F32" s="70"/>
      <c r="G32" s="70"/>
      <c r="H32" s="70"/>
      <c r="I32" s="70"/>
      <c r="J32" s="60"/>
      <c r="K32" s="61"/>
    </row>
    <row r="33" spans="1:11" ht="15" customHeight="1" x14ac:dyDescent="0.25">
      <c r="A33" s="176" t="s">
        <v>477</v>
      </c>
      <c r="B33" s="177"/>
      <c r="C33" s="177"/>
      <c r="D33" s="177"/>
      <c r="E33" s="177"/>
      <c r="F33" s="177"/>
      <c r="G33" s="177"/>
      <c r="H33" s="177"/>
      <c r="I33" s="177"/>
      <c r="J33" s="177"/>
      <c r="K33" s="178"/>
    </row>
    <row r="34" spans="1:11" ht="15" customHeight="1" x14ac:dyDescent="0.25">
      <c r="A34" s="58" t="s">
        <v>0</v>
      </c>
      <c r="B34" s="59" t="s">
        <v>35</v>
      </c>
      <c r="C34" s="59" t="s">
        <v>63</v>
      </c>
      <c r="D34" s="59" t="s">
        <v>7</v>
      </c>
      <c r="E34" s="59" t="s">
        <v>2</v>
      </c>
      <c r="F34" s="59" t="s">
        <v>12</v>
      </c>
      <c r="G34" s="59" t="s">
        <v>2</v>
      </c>
      <c r="H34" s="59" t="s">
        <v>13</v>
      </c>
      <c r="I34" s="59" t="s">
        <v>77</v>
      </c>
      <c r="J34" s="60" t="s">
        <v>14</v>
      </c>
      <c r="K34" s="61" t="s">
        <v>15</v>
      </c>
    </row>
    <row r="35" spans="1:11" ht="15" customHeight="1" x14ac:dyDescent="0.25">
      <c r="A35" s="124"/>
      <c r="B35" s="166" t="s">
        <v>16</v>
      </c>
      <c r="C35" s="166"/>
      <c r="D35" s="59"/>
      <c r="E35" s="59">
        <v>3</v>
      </c>
      <c r="F35" s="59"/>
      <c r="G35" s="59"/>
      <c r="H35" s="59"/>
      <c r="I35" s="59"/>
      <c r="J35" s="60"/>
      <c r="K35" s="61"/>
    </row>
    <row r="36" spans="1:11" ht="15" customHeight="1" x14ac:dyDescent="0.25">
      <c r="A36" s="124"/>
      <c r="B36" s="167"/>
      <c r="C36" s="167"/>
      <c r="D36" s="69" t="s">
        <v>18</v>
      </c>
      <c r="E36" s="69">
        <v>1</v>
      </c>
      <c r="F36" s="69"/>
      <c r="G36" s="69"/>
      <c r="H36" s="69"/>
      <c r="I36" s="69"/>
      <c r="J36" s="65"/>
      <c r="K36" s="66"/>
    </row>
    <row r="37" spans="1:11" ht="15" customHeight="1" x14ac:dyDescent="0.25">
      <c r="A37" s="124"/>
      <c r="B37" s="168"/>
      <c r="C37" s="168"/>
      <c r="D37" s="70" t="s">
        <v>4</v>
      </c>
      <c r="E37" s="70">
        <v>1</v>
      </c>
      <c r="F37" s="70"/>
      <c r="G37" s="70"/>
      <c r="H37" s="70"/>
      <c r="I37" s="70"/>
      <c r="J37" s="60"/>
      <c r="K37" s="61"/>
    </row>
    <row r="38" spans="1:11" ht="15" customHeight="1" x14ac:dyDescent="0.25">
      <c r="A38" s="72"/>
      <c r="B38" s="133" t="s">
        <v>102</v>
      </c>
      <c r="C38" s="134"/>
      <c r="D38" s="73"/>
      <c r="E38" s="73">
        <v>14</v>
      </c>
      <c r="F38" s="73"/>
      <c r="G38" s="73"/>
      <c r="H38" s="73"/>
      <c r="I38" s="73"/>
      <c r="J38" s="60"/>
      <c r="K38" s="61"/>
    </row>
    <row r="39" spans="1:11" ht="15" customHeight="1" x14ac:dyDescent="0.25">
      <c r="A39" s="72"/>
      <c r="B39" s="135"/>
      <c r="C39" s="136"/>
      <c r="D39" s="74" t="s">
        <v>4</v>
      </c>
      <c r="E39" s="74">
        <v>1</v>
      </c>
      <c r="F39" s="74"/>
      <c r="G39" s="74"/>
      <c r="H39" s="75"/>
      <c r="I39" s="74"/>
      <c r="J39" s="60"/>
      <c r="K39" s="61"/>
    </row>
    <row r="40" spans="1:11" ht="15" customHeight="1" thickBot="1" x14ac:dyDescent="0.3">
      <c r="A40" s="137"/>
      <c r="B40" s="138"/>
      <c r="C40" s="139"/>
      <c r="D40" s="109"/>
      <c r="E40" s="109">
        <v>8</v>
      </c>
      <c r="F40" s="109"/>
      <c r="G40" s="109"/>
      <c r="H40" s="108"/>
      <c r="I40" s="109"/>
      <c r="J40" s="76"/>
      <c r="K40" s="77"/>
    </row>
    <row r="41" spans="1:11" ht="15" customHeight="1" x14ac:dyDescent="0.25">
      <c r="A41" s="124"/>
      <c r="B41" s="167"/>
      <c r="C41" s="78" t="s">
        <v>65</v>
      </c>
      <c r="D41" s="70" t="s">
        <v>4</v>
      </c>
      <c r="E41" s="70">
        <v>1</v>
      </c>
      <c r="F41" s="70"/>
      <c r="G41" s="70"/>
      <c r="H41" s="70"/>
      <c r="I41" s="70"/>
      <c r="J41" s="60"/>
      <c r="K41" s="61"/>
    </row>
    <row r="42" spans="1:11" ht="15" customHeight="1" x14ac:dyDescent="0.25">
      <c r="A42" s="124"/>
      <c r="B42" s="167"/>
      <c r="C42" s="79"/>
      <c r="D42" s="59"/>
      <c r="E42" s="59"/>
      <c r="F42" s="59"/>
      <c r="G42" s="59"/>
      <c r="H42" s="59"/>
      <c r="I42" s="59"/>
      <c r="J42" s="60"/>
      <c r="K42" s="61"/>
    </row>
    <row r="43" spans="1:11" ht="15" customHeight="1" x14ac:dyDescent="0.25">
      <c r="A43" s="124"/>
      <c r="B43" s="167"/>
      <c r="C43" s="79"/>
      <c r="D43" s="59"/>
      <c r="E43" s="59">
        <v>14</v>
      </c>
      <c r="F43" s="59"/>
      <c r="G43" s="59"/>
      <c r="H43" s="59"/>
      <c r="I43" s="59"/>
      <c r="J43" s="60"/>
      <c r="K43" s="61"/>
    </row>
    <row r="44" spans="1:11" ht="15" customHeight="1" x14ac:dyDescent="0.25">
      <c r="A44" s="124"/>
      <c r="B44" s="166" t="s">
        <v>20</v>
      </c>
      <c r="C44" s="166" t="s">
        <v>73</v>
      </c>
      <c r="D44" s="59"/>
      <c r="E44" s="59">
        <v>12</v>
      </c>
      <c r="F44" s="59"/>
      <c r="G44" s="59"/>
      <c r="H44" s="59"/>
      <c r="I44" s="59"/>
      <c r="J44" s="60"/>
      <c r="K44" s="61"/>
    </row>
    <row r="45" spans="1:11" ht="15" customHeight="1" x14ac:dyDescent="0.25">
      <c r="A45" s="124"/>
      <c r="B45" s="167"/>
      <c r="C45" s="167"/>
      <c r="D45" s="59"/>
      <c r="E45" s="59"/>
      <c r="F45" s="59"/>
      <c r="G45" s="59"/>
      <c r="H45" s="59"/>
      <c r="I45" s="59"/>
      <c r="J45" s="60"/>
      <c r="K45" s="61"/>
    </row>
    <row r="46" spans="1:11" ht="15" customHeight="1" x14ac:dyDescent="0.25">
      <c r="A46" s="124"/>
      <c r="B46" s="167"/>
      <c r="C46" s="167"/>
      <c r="D46" s="59"/>
      <c r="E46" s="59"/>
      <c r="F46" s="59"/>
      <c r="G46" s="59"/>
      <c r="H46" s="59"/>
      <c r="I46" s="59"/>
      <c r="J46" s="60"/>
      <c r="K46" s="61"/>
    </row>
    <row r="47" spans="1:11" ht="15" customHeight="1" x14ac:dyDescent="0.25">
      <c r="A47" s="124"/>
      <c r="B47" s="167"/>
      <c r="C47" s="167"/>
      <c r="D47" s="70" t="s">
        <v>4</v>
      </c>
      <c r="E47" s="70">
        <v>1</v>
      </c>
      <c r="F47" s="70"/>
      <c r="G47" s="70"/>
      <c r="H47" s="70"/>
      <c r="I47" s="70"/>
      <c r="J47" s="60"/>
      <c r="K47" s="61"/>
    </row>
    <row r="48" spans="1:11" ht="15" customHeight="1" x14ac:dyDescent="0.25">
      <c r="A48" s="124"/>
      <c r="B48" s="181" t="s">
        <v>21</v>
      </c>
      <c r="C48" s="166" t="s">
        <v>67</v>
      </c>
      <c r="D48" s="59"/>
      <c r="E48" s="59">
        <v>9</v>
      </c>
      <c r="F48" s="59"/>
      <c r="G48" s="59"/>
      <c r="H48" s="59"/>
      <c r="I48" s="59"/>
      <c r="J48" s="60"/>
      <c r="K48" s="61"/>
    </row>
    <row r="49" spans="1:12" ht="15" customHeight="1" x14ac:dyDescent="0.25">
      <c r="A49" s="124"/>
      <c r="B49" s="181"/>
      <c r="C49" s="167"/>
      <c r="D49" s="80"/>
      <c r="E49" s="80"/>
      <c r="F49" s="80"/>
      <c r="G49" s="80"/>
      <c r="H49" s="80"/>
      <c r="I49" s="80"/>
      <c r="J49" s="60"/>
      <c r="K49" s="61"/>
    </row>
    <row r="50" spans="1:12" ht="15" customHeight="1" x14ac:dyDescent="0.25">
      <c r="A50" s="124"/>
      <c r="B50" s="181"/>
      <c r="C50" s="167"/>
      <c r="D50" s="59"/>
      <c r="E50" s="59">
        <v>9</v>
      </c>
      <c r="F50" s="59"/>
      <c r="G50" s="59"/>
      <c r="H50" s="59"/>
      <c r="I50" s="59"/>
      <c r="J50" s="60"/>
      <c r="K50" s="61"/>
    </row>
    <row r="51" spans="1:12" ht="15" customHeight="1" x14ac:dyDescent="0.25">
      <c r="A51" s="124"/>
      <c r="B51" s="181"/>
      <c r="C51" s="167"/>
      <c r="D51" s="59"/>
      <c r="E51" s="59"/>
      <c r="F51" s="59"/>
      <c r="G51" s="59"/>
      <c r="H51" s="59"/>
      <c r="I51" s="59"/>
      <c r="J51" s="60"/>
      <c r="K51" s="61"/>
    </row>
    <row r="52" spans="1:12" ht="15" customHeight="1" x14ac:dyDescent="0.25">
      <c r="A52" s="124"/>
      <c r="B52" s="181"/>
      <c r="C52" s="167"/>
      <c r="D52" s="59"/>
      <c r="E52" s="59"/>
      <c r="F52" s="59"/>
      <c r="G52" s="59"/>
      <c r="H52" s="59"/>
      <c r="I52" s="59"/>
      <c r="J52" s="60"/>
      <c r="K52" s="61"/>
    </row>
    <row r="53" spans="1:12" ht="15" customHeight="1" x14ac:dyDescent="0.25">
      <c r="A53" s="124"/>
      <c r="B53" s="181"/>
      <c r="C53" s="167"/>
      <c r="D53" s="70" t="s">
        <v>4</v>
      </c>
      <c r="E53" s="70">
        <v>1</v>
      </c>
      <c r="F53" s="70"/>
      <c r="G53" s="70"/>
      <c r="H53" s="70"/>
      <c r="I53" s="70"/>
      <c r="J53" s="60"/>
      <c r="K53" s="61"/>
    </row>
    <row r="54" spans="1:12" ht="15" customHeight="1" x14ac:dyDescent="0.25">
      <c r="A54" s="124"/>
      <c r="B54" s="181"/>
      <c r="C54" s="167"/>
      <c r="D54" s="59"/>
      <c r="E54" s="59">
        <v>9</v>
      </c>
      <c r="F54" s="59"/>
      <c r="G54" s="59"/>
      <c r="H54" s="59"/>
      <c r="I54" s="59"/>
      <c r="J54" s="60"/>
      <c r="K54" s="61"/>
    </row>
    <row r="55" spans="1:12" ht="15" customHeight="1" x14ac:dyDescent="0.25">
      <c r="A55" s="124"/>
      <c r="B55" s="81" t="s">
        <v>22</v>
      </c>
      <c r="C55" s="81"/>
      <c r="D55" s="59"/>
      <c r="E55" s="59">
        <v>6</v>
      </c>
      <c r="F55" s="59"/>
      <c r="G55" s="59"/>
      <c r="H55" s="59"/>
      <c r="I55" s="59"/>
      <c r="J55" s="60"/>
      <c r="K55" s="61"/>
      <c r="L55" s="125">
        <v>2</v>
      </c>
    </row>
    <row r="56" spans="1:12" ht="15" customHeight="1" x14ac:dyDescent="0.25">
      <c r="A56" s="124"/>
      <c r="B56" s="99" t="s">
        <v>23</v>
      </c>
      <c r="C56" s="99"/>
      <c r="D56" s="82" t="s">
        <v>18</v>
      </c>
      <c r="E56" s="82">
        <v>1</v>
      </c>
      <c r="F56" s="82"/>
      <c r="G56" s="82"/>
      <c r="H56" s="82"/>
      <c r="I56" s="82"/>
      <c r="J56" s="60"/>
      <c r="K56" s="61"/>
    </row>
    <row r="57" spans="1:12" ht="15" customHeight="1" x14ac:dyDescent="0.25">
      <c r="A57" s="124"/>
      <c r="B57" s="59" t="s">
        <v>100</v>
      </c>
      <c r="C57" s="59"/>
      <c r="D57" s="80"/>
      <c r="E57" s="80">
        <v>6</v>
      </c>
      <c r="F57" s="80"/>
      <c r="G57" s="80"/>
      <c r="H57" s="80"/>
      <c r="I57" s="80"/>
      <c r="J57" s="60"/>
      <c r="K57" s="61"/>
    </row>
    <row r="58" spans="1:12" ht="15" customHeight="1" x14ac:dyDescent="0.25">
      <c r="A58" s="124"/>
      <c r="B58" s="81"/>
      <c r="C58" s="81"/>
      <c r="D58" s="59"/>
      <c r="E58" s="59"/>
      <c r="F58" s="59"/>
      <c r="G58" s="59"/>
      <c r="H58" s="59"/>
      <c r="I58" s="59"/>
      <c r="J58" s="60"/>
      <c r="K58" s="61"/>
    </row>
    <row r="59" spans="1:12" ht="15" customHeight="1" x14ac:dyDescent="0.25">
      <c r="A59" s="124"/>
      <c r="B59" s="81"/>
      <c r="C59" s="81"/>
      <c r="D59" s="70" t="s">
        <v>4</v>
      </c>
      <c r="E59" s="70">
        <v>1</v>
      </c>
      <c r="F59" s="70"/>
      <c r="G59" s="70"/>
      <c r="H59" s="70"/>
      <c r="I59" s="70"/>
      <c r="J59" s="60"/>
      <c r="K59" s="61"/>
    </row>
    <row r="60" spans="1:12" ht="15" customHeight="1" x14ac:dyDescent="0.25">
      <c r="A60" s="124"/>
      <c r="B60" s="81"/>
      <c r="C60" s="81"/>
      <c r="D60" s="59"/>
      <c r="E60" s="59">
        <v>6</v>
      </c>
      <c r="F60" s="59"/>
      <c r="G60" s="59"/>
      <c r="H60" s="59"/>
      <c r="I60" s="59"/>
      <c r="J60" s="60"/>
      <c r="K60" s="61"/>
    </row>
    <row r="61" spans="1:12" ht="15" customHeight="1" x14ac:dyDescent="0.25">
      <c r="A61" s="124"/>
      <c r="B61" s="81"/>
      <c r="C61" s="81"/>
      <c r="D61" s="70" t="s">
        <v>4</v>
      </c>
      <c r="E61" s="70">
        <v>1</v>
      </c>
      <c r="F61" s="70"/>
      <c r="G61" s="70"/>
      <c r="H61" s="70"/>
      <c r="I61" s="70"/>
      <c r="J61" s="60"/>
      <c r="K61" s="61"/>
    </row>
    <row r="62" spans="1:12" ht="15" customHeight="1" x14ac:dyDescent="0.25">
      <c r="A62" s="124"/>
      <c r="B62" s="81"/>
      <c r="C62" s="81"/>
      <c r="D62" s="80"/>
      <c r="E62" s="80"/>
      <c r="F62" s="80"/>
      <c r="G62" s="80"/>
      <c r="H62" s="80"/>
      <c r="I62" s="80"/>
      <c r="J62" s="60"/>
      <c r="K62" s="61"/>
    </row>
    <row r="63" spans="1:12" ht="15" customHeight="1" x14ac:dyDescent="0.25">
      <c r="A63" s="124"/>
      <c r="B63" s="81"/>
      <c r="C63" s="81"/>
      <c r="D63" s="59"/>
      <c r="E63" s="59">
        <v>12</v>
      </c>
      <c r="F63" s="59"/>
      <c r="G63" s="59"/>
      <c r="H63" s="59"/>
      <c r="I63" s="59"/>
      <c r="J63" s="60"/>
      <c r="K63" s="61"/>
    </row>
    <row r="64" spans="1:12" ht="15" customHeight="1" thickBot="1" x14ac:dyDescent="0.3">
      <c r="A64" s="124"/>
      <c r="B64" s="81" t="s">
        <v>25</v>
      </c>
      <c r="C64" s="81"/>
      <c r="D64" s="70" t="s">
        <v>4</v>
      </c>
      <c r="E64" s="70">
        <v>1</v>
      </c>
      <c r="F64" s="70"/>
      <c r="G64" s="70"/>
      <c r="H64" s="70"/>
      <c r="I64" s="70"/>
      <c r="J64" s="60"/>
      <c r="K64" s="61"/>
    </row>
    <row r="65" spans="1:11" ht="15" customHeight="1" thickBot="1" x14ac:dyDescent="0.3">
      <c r="A65" s="169" t="s">
        <v>477</v>
      </c>
      <c r="B65" s="170"/>
      <c r="C65" s="170"/>
      <c r="D65" s="170"/>
      <c r="E65" s="170"/>
      <c r="F65" s="170"/>
      <c r="G65" s="170"/>
      <c r="H65" s="170"/>
      <c r="I65" s="170"/>
      <c r="J65" s="170"/>
      <c r="K65" s="171"/>
    </row>
    <row r="66" spans="1:11" ht="15" customHeight="1" x14ac:dyDescent="0.25">
      <c r="A66" s="85" t="s">
        <v>0</v>
      </c>
      <c r="B66" s="86" t="s">
        <v>35</v>
      </c>
      <c r="C66" s="86" t="s">
        <v>63</v>
      </c>
      <c r="D66" s="86" t="s">
        <v>7</v>
      </c>
      <c r="E66" s="86" t="s">
        <v>2</v>
      </c>
      <c r="F66" s="86" t="s">
        <v>12</v>
      </c>
      <c r="G66" s="86" t="s">
        <v>2</v>
      </c>
      <c r="H66" s="86" t="s">
        <v>13</v>
      </c>
      <c r="I66" s="86" t="s">
        <v>77</v>
      </c>
      <c r="J66" s="87" t="s">
        <v>14</v>
      </c>
      <c r="K66" s="88" t="s">
        <v>15</v>
      </c>
    </row>
    <row r="67" spans="1:11" ht="15" customHeight="1" x14ac:dyDescent="0.25">
      <c r="A67" s="124"/>
      <c r="B67" s="166" t="s">
        <v>26</v>
      </c>
      <c r="C67" s="166" t="s">
        <v>71</v>
      </c>
      <c r="D67" s="59"/>
      <c r="E67" s="59">
        <v>12</v>
      </c>
      <c r="F67" s="59"/>
      <c r="G67" s="59"/>
      <c r="H67" s="59"/>
      <c r="I67" s="59"/>
      <c r="J67" s="60"/>
      <c r="K67" s="61"/>
    </row>
    <row r="68" spans="1:11" ht="15" customHeight="1" x14ac:dyDescent="0.25">
      <c r="A68" s="124"/>
      <c r="B68" s="167"/>
      <c r="C68" s="167"/>
      <c r="D68" s="70" t="s">
        <v>4</v>
      </c>
      <c r="E68" s="70">
        <v>1</v>
      </c>
      <c r="F68" s="70"/>
      <c r="G68" s="70"/>
      <c r="H68" s="70"/>
      <c r="I68" s="70"/>
      <c r="J68" s="60"/>
      <c r="K68" s="61"/>
    </row>
    <row r="69" spans="1:11" ht="15" customHeight="1" x14ac:dyDescent="0.25">
      <c r="A69" s="124"/>
      <c r="B69" s="168"/>
      <c r="C69" s="168"/>
      <c r="D69" s="59"/>
      <c r="E69" s="59">
        <v>12</v>
      </c>
      <c r="F69" s="59"/>
      <c r="G69" s="59"/>
      <c r="H69" s="59"/>
      <c r="I69" s="59"/>
      <c r="J69" s="60"/>
      <c r="K69" s="61"/>
    </row>
    <row r="70" spans="1:11" ht="15" customHeight="1" x14ac:dyDescent="0.25">
      <c r="A70" s="124"/>
      <c r="B70" s="188" t="s">
        <v>101</v>
      </c>
      <c r="C70" s="83"/>
      <c r="D70" s="59"/>
      <c r="E70" s="59">
        <v>11</v>
      </c>
      <c r="F70" s="59"/>
      <c r="G70" s="59"/>
      <c r="H70" s="59"/>
      <c r="I70" s="59"/>
      <c r="J70" s="60"/>
      <c r="K70" s="61"/>
    </row>
    <row r="71" spans="1:11" ht="15" customHeight="1" x14ac:dyDescent="0.25">
      <c r="A71" s="124"/>
      <c r="B71" s="189"/>
      <c r="C71" s="83"/>
      <c r="D71" s="80"/>
      <c r="E71" s="80"/>
      <c r="F71" s="80"/>
      <c r="G71" s="80"/>
      <c r="H71" s="80"/>
      <c r="I71" s="80"/>
      <c r="J71" s="60"/>
      <c r="K71" s="61"/>
    </row>
    <row r="72" spans="1:11" ht="15" customHeight="1" x14ac:dyDescent="0.25">
      <c r="A72" s="84"/>
      <c r="B72" s="189"/>
      <c r="C72" s="83"/>
      <c r="D72" s="80"/>
      <c r="E72" s="80">
        <v>30</v>
      </c>
      <c r="F72" s="80"/>
      <c r="G72" s="80"/>
      <c r="H72" s="80"/>
      <c r="I72" s="80"/>
      <c r="J72" s="60"/>
      <c r="K72" s="61"/>
    </row>
    <row r="73" spans="1:11" ht="15" customHeight="1" thickBot="1" x14ac:dyDescent="0.3">
      <c r="A73" s="84"/>
      <c r="B73" s="189"/>
      <c r="C73" s="83"/>
      <c r="D73" s="80"/>
      <c r="E73" s="80"/>
      <c r="F73" s="80"/>
      <c r="G73" s="80"/>
      <c r="H73" s="80"/>
      <c r="I73" s="80"/>
      <c r="J73" s="60"/>
      <c r="K73" s="61"/>
    </row>
    <row r="74" spans="1:11" ht="15" customHeight="1" thickBot="1" x14ac:dyDescent="0.3">
      <c r="A74" s="179" t="s">
        <v>80</v>
      </c>
      <c r="B74" s="180"/>
      <c r="C74" s="89"/>
      <c r="D74" s="89"/>
      <c r="E74" s="89"/>
      <c r="F74" s="89"/>
      <c r="G74" s="89"/>
      <c r="H74" s="89"/>
      <c r="I74" s="89"/>
      <c r="J74" s="90"/>
      <c r="K74" s="91"/>
    </row>
    <row r="75" spans="1:11" ht="15" customHeight="1" x14ac:dyDescent="0.25">
      <c r="A75" s="172" t="s">
        <v>94</v>
      </c>
      <c r="B75" s="173"/>
      <c r="C75" s="92"/>
      <c r="D75" s="93"/>
      <c r="E75" s="93"/>
      <c r="F75" s="93"/>
      <c r="G75" s="93"/>
      <c r="H75" s="93"/>
      <c r="I75" s="93"/>
      <c r="J75" s="94"/>
      <c r="K75" s="95"/>
    </row>
    <row r="76" spans="1:11" ht="15" customHeight="1" x14ac:dyDescent="0.25">
      <c r="A76" s="174"/>
      <c r="B76" s="175"/>
      <c r="C76" s="96"/>
      <c r="D76" s="59"/>
      <c r="E76" s="59"/>
      <c r="F76" s="59"/>
      <c r="G76" s="59"/>
      <c r="H76" s="59"/>
      <c r="I76" s="59"/>
      <c r="J76" s="60"/>
      <c r="K76" s="61"/>
    </row>
    <row r="77" spans="1:11" ht="15" customHeight="1" x14ac:dyDescent="0.25">
      <c r="A77" s="195"/>
      <c r="B77" s="167" t="s">
        <v>27</v>
      </c>
      <c r="C77" s="86"/>
      <c r="D77" s="97" t="s">
        <v>4</v>
      </c>
      <c r="E77" s="97">
        <v>1</v>
      </c>
      <c r="F77" s="97"/>
      <c r="G77" s="97"/>
      <c r="H77" s="97"/>
      <c r="I77" s="97"/>
      <c r="J77" s="87"/>
      <c r="K77" s="88"/>
    </row>
    <row r="78" spans="1:11" ht="15" customHeight="1" x14ac:dyDescent="0.25">
      <c r="A78" s="195"/>
      <c r="B78" s="168"/>
      <c r="C78" s="59"/>
      <c r="D78" s="59"/>
      <c r="E78" s="59">
        <v>21</v>
      </c>
      <c r="F78" s="59"/>
      <c r="G78" s="59"/>
      <c r="H78" s="59"/>
      <c r="I78" s="59"/>
      <c r="J78" s="60"/>
      <c r="K78" s="61"/>
    </row>
    <row r="79" spans="1:11" ht="15" customHeight="1" x14ac:dyDescent="0.25">
      <c r="A79" s="195"/>
      <c r="B79" s="166" t="s">
        <v>28</v>
      </c>
      <c r="C79" s="59"/>
      <c r="D79" s="59"/>
      <c r="E79" s="59"/>
      <c r="F79" s="59"/>
      <c r="G79" s="59"/>
      <c r="H79" s="59"/>
      <c r="I79" s="59"/>
      <c r="J79" s="60"/>
      <c r="K79" s="61"/>
    </row>
    <row r="80" spans="1:11" ht="15" customHeight="1" x14ac:dyDescent="0.25">
      <c r="A80" s="195"/>
      <c r="B80" s="167"/>
      <c r="C80" s="59"/>
      <c r="D80" s="98" t="s">
        <v>4</v>
      </c>
      <c r="E80" s="98">
        <v>1</v>
      </c>
      <c r="F80" s="98"/>
      <c r="G80" s="98"/>
      <c r="H80" s="98"/>
      <c r="I80" s="98"/>
      <c r="J80" s="60"/>
      <c r="K80" s="61"/>
    </row>
    <row r="81" spans="1:11" ht="15" customHeight="1" x14ac:dyDescent="0.25">
      <c r="A81" s="195"/>
      <c r="B81" s="167"/>
      <c r="C81" s="59"/>
      <c r="D81" s="59"/>
      <c r="E81" s="59">
        <v>8</v>
      </c>
      <c r="F81" s="59"/>
      <c r="G81" s="59"/>
      <c r="H81" s="59"/>
      <c r="I81" s="59"/>
      <c r="J81" s="60"/>
      <c r="K81" s="61"/>
    </row>
    <row r="82" spans="1:11" ht="15" customHeight="1" x14ac:dyDescent="0.25">
      <c r="A82" s="195"/>
      <c r="B82" s="168"/>
      <c r="C82" s="59"/>
      <c r="D82" s="82" t="s">
        <v>18</v>
      </c>
      <c r="E82" s="82">
        <v>1</v>
      </c>
      <c r="F82" s="82"/>
      <c r="G82" s="82"/>
      <c r="H82" s="82"/>
      <c r="I82" s="82"/>
      <c r="J82" s="60"/>
      <c r="K82" s="61"/>
    </row>
    <row r="83" spans="1:11" ht="15" customHeight="1" x14ac:dyDescent="0.25">
      <c r="A83" s="195"/>
      <c r="B83" s="166" t="s">
        <v>29</v>
      </c>
      <c r="C83" s="166" t="s">
        <v>70</v>
      </c>
      <c r="D83" s="59"/>
      <c r="E83" s="59">
        <v>16</v>
      </c>
      <c r="F83" s="59"/>
      <c r="G83" s="59"/>
      <c r="H83" s="59"/>
      <c r="I83" s="59"/>
      <c r="J83" s="60"/>
      <c r="K83" s="61"/>
    </row>
    <row r="84" spans="1:11" ht="15" customHeight="1" x14ac:dyDescent="0.25">
      <c r="A84" s="195"/>
      <c r="B84" s="167"/>
      <c r="C84" s="167"/>
      <c r="D84" s="59"/>
      <c r="E84" s="59"/>
      <c r="F84" s="59"/>
      <c r="G84" s="59"/>
      <c r="H84" s="59"/>
      <c r="I84" s="59"/>
      <c r="J84" s="60"/>
      <c r="K84" s="61"/>
    </row>
    <row r="85" spans="1:11" ht="15" customHeight="1" x14ac:dyDescent="0.25">
      <c r="A85" s="195"/>
      <c r="B85" s="168"/>
      <c r="C85" s="168"/>
      <c r="D85" s="98" t="s">
        <v>4</v>
      </c>
      <c r="E85" s="98">
        <v>1</v>
      </c>
      <c r="F85" s="98"/>
      <c r="G85" s="98"/>
      <c r="H85" s="98"/>
      <c r="I85" s="98"/>
      <c r="J85" s="60"/>
      <c r="K85" s="61"/>
    </row>
    <row r="86" spans="1:11" ht="15" customHeight="1" x14ac:dyDescent="0.25">
      <c r="A86" s="195"/>
      <c r="B86" s="99"/>
      <c r="C86" s="99"/>
      <c r="D86" s="59"/>
      <c r="E86" s="59"/>
      <c r="F86" s="59"/>
      <c r="G86" s="59"/>
      <c r="H86" s="59"/>
      <c r="I86" s="59"/>
      <c r="J86" s="60"/>
      <c r="K86" s="61"/>
    </row>
    <row r="87" spans="1:11" ht="15" customHeight="1" x14ac:dyDescent="0.25">
      <c r="A87" s="195"/>
      <c r="B87" s="166" t="s">
        <v>30</v>
      </c>
      <c r="C87" s="166" t="s">
        <v>66</v>
      </c>
      <c r="D87" s="59"/>
      <c r="E87" s="59">
        <v>10</v>
      </c>
      <c r="F87" s="59"/>
      <c r="G87" s="59"/>
      <c r="H87" s="59"/>
      <c r="I87" s="59"/>
      <c r="J87" s="60"/>
      <c r="K87" s="61"/>
    </row>
    <row r="88" spans="1:11" ht="15" customHeight="1" x14ac:dyDescent="0.25">
      <c r="A88" s="195"/>
      <c r="B88" s="168"/>
      <c r="C88" s="168"/>
      <c r="D88" s="98" t="s">
        <v>4</v>
      </c>
      <c r="E88" s="98">
        <v>1</v>
      </c>
      <c r="F88" s="98"/>
      <c r="G88" s="98"/>
      <c r="H88" s="98"/>
      <c r="I88" s="98"/>
      <c r="J88" s="60"/>
      <c r="K88" s="61"/>
    </row>
    <row r="89" spans="1:11" ht="15" customHeight="1" x14ac:dyDescent="0.25">
      <c r="A89" s="195"/>
      <c r="B89" s="167" t="s">
        <v>455</v>
      </c>
      <c r="C89" s="189" t="s">
        <v>96</v>
      </c>
      <c r="D89" s="59"/>
      <c r="E89" s="59">
        <v>7</v>
      </c>
      <c r="F89" s="59"/>
      <c r="G89" s="59"/>
      <c r="H89" s="59"/>
      <c r="I89" s="59"/>
      <c r="J89" s="60"/>
      <c r="K89" s="61"/>
    </row>
    <row r="90" spans="1:11" ht="15" customHeight="1" x14ac:dyDescent="0.25">
      <c r="A90" s="195"/>
      <c r="B90" s="168"/>
      <c r="C90" s="190"/>
      <c r="D90" s="98" t="s">
        <v>4</v>
      </c>
      <c r="E90" s="98">
        <v>1</v>
      </c>
      <c r="F90" s="98"/>
      <c r="G90" s="98"/>
      <c r="H90" s="98"/>
      <c r="I90" s="98"/>
      <c r="J90" s="60"/>
      <c r="K90" s="61"/>
    </row>
    <row r="91" spans="1:11" ht="15" customHeight="1" x14ac:dyDescent="0.25">
      <c r="A91" s="195"/>
      <c r="B91" s="59" t="s">
        <v>26</v>
      </c>
      <c r="C91" s="59" t="s">
        <v>454</v>
      </c>
      <c r="D91" s="59"/>
      <c r="E91" s="59">
        <v>10</v>
      </c>
      <c r="F91" s="59"/>
      <c r="G91" s="59"/>
      <c r="H91" s="59"/>
      <c r="I91" s="59"/>
      <c r="J91" s="60"/>
      <c r="K91" s="61"/>
    </row>
    <row r="92" spans="1:11" ht="15" customHeight="1" x14ac:dyDescent="0.25">
      <c r="A92" s="195"/>
      <c r="B92" s="166" t="s">
        <v>25</v>
      </c>
      <c r="C92" s="166" t="s">
        <v>68</v>
      </c>
      <c r="D92" s="98" t="s">
        <v>4</v>
      </c>
      <c r="E92" s="98">
        <v>1</v>
      </c>
      <c r="F92" s="98"/>
      <c r="G92" s="98"/>
      <c r="H92" s="98"/>
      <c r="I92" s="98"/>
      <c r="J92" s="60"/>
      <c r="K92" s="61"/>
    </row>
    <row r="93" spans="1:11" ht="15" customHeight="1" x14ac:dyDescent="0.25">
      <c r="A93" s="195"/>
      <c r="B93" s="167"/>
      <c r="C93" s="167"/>
      <c r="D93" s="59"/>
      <c r="E93" s="59"/>
      <c r="F93" s="59"/>
      <c r="G93" s="59"/>
      <c r="H93" s="59"/>
      <c r="I93" s="59"/>
      <c r="J93" s="60"/>
      <c r="K93" s="61"/>
    </row>
    <row r="94" spans="1:11" ht="15" customHeight="1" x14ac:dyDescent="0.25">
      <c r="A94" s="195"/>
      <c r="B94" s="167"/>
      <c r="C94" s="167"/>
      <c r="D94" s="59"/>
      <c r="E94" s="59"/>
      <c r="F94" s="59"/>
      <c r="G94" s="59"/>
      <c r="H94" s="59"/>
      <c r="I94" s="59"/>
      <c r="J94" s="60"/>
      <c r="K94" s="61"/>
    </row>
    <row r="95" spans="1:11" ht="15" customHeight="1" x14ac:dyDescent="0.25">
      <c r="A95" s="195"/>
      <c r="B95" s="168"/>
      <c r="C95" s="168"/>
      <c r="D95" s="59"/>
      <c r="E95" s="59">
        <v>10</v>
      </c>
      <c r="F95" s="59"/>
      <c r="G95" s="59"/>
      <c r="H95" s="59"/>
      <c r="I95" s="59"/>
      <c r="J95" s="60"/>
      <c r="K95" s="61"/>
    </row>
    <row r="96" spans="1:11" ht="15" customHeight="1" thickBot="1" x14ac:dyDescent="0.3">
      <c r="A96" s="100"/>
      <c r="B96" s="101"/>
      <c r="C96" s="101"/>
      <c r="D96" s="101"/>
      <c r="E96" s="101"/>
      <c r="F96" s="101"/>
      <c r="G96" s="101"/>
      <c r="H96" s="101"/>
      <c r="I96" s="101"/>
      <c r="J96" s="102"/>
      <c r="K96" s="103"/>
    </row>
    <row r="97" spans="1:11" ht="15" customHeight="1" x14ac:dyDescent="0.25">
      <c r="A97" s="176" t="s">
        <v>477</v>
      </c>
      <c r="B97" s="177"/>
      <c r="C97" s="177"/>
      <c r="D97" s="177"/>
      <c r="E97" s="177"/>
      <c r="F97" s="177"/>
      <c r="G97" s="177"/>
      <c r="H97" s="177"/>
      <c r="I97" s="177"/>
      <c r="J97" s="177"/>
      <c r="K97" s="178"/>
    </row>
    <row r="98" spans="1:11" ht="15" customHeight="1" x14ac:dyDescent="0.25">
      <c r="A98" s="58" t="s">
        <v>0</v>
      </c>
      <c r="B98" s="59" t="s">
        <v>35</v>
      </c>
      <c r="C98" s="59" t="s">
        <v>63</v>
      </c>
      <c r="D98" s="59" t="s">
        <v>7</v>
      </c>
      <c r="E98" s="59" t="s">
        <v>2</v>
      </c>
      <c r="F98" s="59" t="s">
        <v>12</v>
      </c>
      <c r="G98" s="59" t="s">
        <v>2</v>
      </c>
      <c r="H98" s="59" t="s">
        <v>13</v>
      </c>
      <c r="I98" s="59" t="s">
        <v>77</v>
      </c>
      <c r="J98" s="60" t="s">
        <v>14</v>
      </c>
      <c r="K98" s="61" t="s">
        <v>15</v>
      </c>
    </row>
    <row r="99" spans="1:11" ht="15" customHeight="1" x14ac:dyDescent="0.25">
      <c r="A99" s="104"/>
      <c r="B99" s="81"/>
      <c r="C99" s="81"/>
      <c r="D99" s="59"/>
      <c r="E99" s="59"/>
      <c r="F99" s="59"/>
      <c r="G99" s="59"/>
      <c r="H99" s="59"/>
      <c r="I99" s="59"/>
      <c r="J99" s="60"/>
      <c r="K99" s="61"/>
    </row>
    <row r="100" spans="1:11" ht="15" customHeight="1" x14ac:dyDescent="0.25">
      <c r="A100" s="194" t="s">
        <v>81</v>
      </c>
      <c r="B100" s="166" t="s">
        <v>24</v>
      </c>
      <c r="C100" s="166"/>
      <c r="D100" s="59"/>
      <c r="E100" s="59">
        <v>11</v>
      </c>
      <c r="F100" s="59"/>
      <c r="G100" s="59"/>
      <c r="H100" s="59"/>
      <c r="I100" s="59"/>
      <c r="J100" s="60"/>
      <c r="K100" s="61"/>
    </row>
    <row r="101" spans="1:11" ht="15" customHeight="1" x14ac:dyDescent="0.25">
      <c r="A101" s="195"/>
      <c r="B101" s="168"/>
      <c r="C101" s="168"/>
      <c r="D101" s="82" t="s">
        <v>18</v>
      </c>
      <c r="E101" s="82">
        <v>1</v>
      </c>
      <c r="F101" s="82"/>
      <c r="G101" s="82"/>
      <c r="H101" s="82"/>
      <c r="I101" s="82"/>
      <c r="J101" s="60"/>
      <c r="K101" s="61"/>
    </row>
    <row r="102" spans="1:11" ht="15" customHeight="1" x14ac:dyDescent="0.25">
      <c r="A102" s="195"/>
      <c r="B102" s="99"/>
      <c r="C102" s="99"/>
      <c r="D102" s="59"/>
      <c r="E102" s="59"/>
      <c r="F102" s="59"/>
      <c r="G102" s="59"/>
      <c r="H102" s="59"/>
      <c r="I102" s="59"/>
      <c r="J102" s="60"/>
      <c r="K102" s="61"/>
    </row>
    <row r="103" spans="1:11" ht="15" customHeight="1" x14ac:dyDescent="0.25">
      <c r="A103" s="195"/>
      <c r="B103" s="166" t="s">
        <v>21</v>
      </c>
      <c r="C103" s="166" t="s">
        <v>72</v>
      </c>
      <c r="D103" s="80"/>
      <c r="E103" s="80">
        <v>17</v>
      </c>
      <c r="F103" s="80"/>
      <c r="G103" s="80"/>
      <c r="H103" s="80"/>
      <c r="I103" s="80"/>
      <c r="J103" s="60"/>
      <c r="K103" s="61"/>
    </row>
    <row r="104" spans="1:11" ht="15" customHeight="1" x14ac:dyDescent="0.25">
      <c r="A104" s="195"/>
      <c r="B104" s="167"/>
      <c r="C104" s="167"/>
      <c r="D104" s="59"/>
      <c r="E104" s="59"/>
      <c r="F104" s="59"/>
      <c r="G104" s="59"/>
      <c r="H104" s="59"/>
      <c r="I104" s="59"/>
      <c r="J104" s="60"/>
      <c r="K104" s="61"/>
    </row>
    <row r="105" spans="1:11" ht="15" customHeight="1" x14ac:dyDescent="0.25">
      <c r="A105" s="195"/>
      <c r="B105" s="167"/>
      <c r="C105" s="167"/>
      <c r="D105" s="98" t="s">
        <v>4</v>
      </c>
      <c r="E105" s="98">
        <v>1</v>
      </c>
      <c r="F105" s="98"/>
      <c r="G105" s="98"/>
      <c r="H105" s="98"/>
      <c r="I105" s="98"/>
      <c r="J105" s="60"/>
      <c r="K105" s="61"/>
    </row>
    <row r="106" spans="1:11" ht="15" customHeight="1" x14ac:dyDescent="0.25">
      <c r="A106" s="195"/>
      <c r="B106" s="168"/>
      <c r="C106" s="168"/>
      <c r="D106" s="59"/>
      <c r="E106" s="59">
        <v>1</v>
      </c>
      <c r="F106" s="59"/>
      <c r="G106" s="59"/>
      <c r="H106" s="59"/>
      <c r="I106" s="59"/>
      <c r="J106" s="60"/>
      <c r="K106" s="61"/>
    </row>
    <row r="107" spans="1:11" ht="15" customHeight="1" x14ac:dyDescent="0.25">
      <c r="A107" s="195"/>
      <c r="B107" s="166" t="s">
        <v>19</v>
      </c>
      <c r="C107" s="166"/>
      <c r="D107" s="98" t="s">
        <v>4</v>
      </c>
      <c r="E107" s="98">
        <v>1</v>
      </c>
      <c r="F107" s="98"/>
      <c r="G107" s="98"/>
      <c r="H107" s="98"/>
      <c r="I107" s="98"/>
      <c r="J107" s="60"/>
      <c r="K107" s="61"/>
    </row>
    <row r="108" spans="1:11" ht="15" customHeight="1" x14ac:dyDescent="0.25">
      <c r="A108" s="195"/>
      <c r="B108" s="167"/>
      <c r="C108" s="167"/>
      <c r="D108" s="59"/>
      <c r="E108" s="59"/>
      <c r="F108" s="59"/>
      <c r="G108" s="59"/>
      <c r="H108" s="59"/>
      <c r="I108" s="59"/>
      <c r="J108" s="60"/>
      <c r="K108" s="61"/>
    </row>
    <row r="109" spans="1:11" ht="15" customHeight="1" x14ac:dyDescent="0.25">
      <c r="A109" s="195"/>
      <c r="B109" s="167"/>
      <c r="C109" s="167"/>
      <c r="D109" s="59"/>
      <c r="E109" s="59">
        <v>26</v>
      </c>
      <c r="F109" s="59"/>
      <c r="G109" s="59"/>
      <c r="H109" s="59"/>
      <c r="I109" s="59"/>
      <c r="J109" s="60"/>
      <c r="K109" s="61"/>
    </row>
    <row r="110" spans="1:11" ht="15" customHeight="1" x14ac:dyDescent="0.25">
      <c r="A110" s="195"/>
      <c r="B110" s="167"/>
      <c r="C110" s="167"/>
      <c r="D110" s="59"/>
      <c r="E110" s="59"/>
      <c r="F110" s="59"/>
      <c r="G110" s="59"/>
      <c r="H110" s="59"/>
      <c r="I110" s="59"/>
      <c r="J110" s="60"/>
      <c r="K110" s="61"/>
    </row>
    <row r="111" spans="1:11" ht="15" customHeight="1" x14ac:dyDescent="0.25">
      <c r="A111" s="195"/>
      <c r="B111" s="167"/>
      <c r="C111" s="167"/>
      <c r="D111" s="59"/>
      <c r="E111" s="59"/>
      <c r="F111" s="59"/>
      <c r="G111" s="59"/>
      <c r="H111" s="59"/>
      <c r="I111" s="59"/>
      <c r="J111" s="60"/>
      <c r="K111" s="61"/>
    </row>
    <row r="112" spans="1:11" ht="15" customHeight="1" x14ac:dyDescent="0.25">
      <c r="A112" s="195"/>
      <c r="B112" s="167"/>
      <c r="C112" s="167"/>
      <c r="D112" s="59"/>
      <c r="E112" s="59"/>
      <c r="F112" s="59"/>
      <c r="G112" s="59"/>
      <c r="H112" s="59"/>
      <c r="I112" s="59"/>
      <c r="J112" s="60"/>
      <c r="K112" s="61"/>
    </row>
    <row r="113" spans="1:11" ht="15" customHeight="1" x14ac:dyDescent="0.25">
      <c r="A113" s="195"/>
      <c r="B113" s="166" t="s">
        <v>17</v>
      </c>
      <c r="C113" s="166" t="s">
        <v>76</v>
      </c>
      <c r="D113" s="98" t="s">
        <v>4</v>
      </c>
      <c r="E113" s="98">
        <v>1</v>
      </c>
      <c r="F113" s="98"/>
      <c r="G113" s="98"/>
      <c r="H113" s="98"/>
      <c r="I113" s="98"/>
      <c r="J113" s="60"/>
      <c r="K113" s="61"/>
    </row>
    <row r="114" spans="1:11" ht="15" customHeight="1" x14ac:dyDescent="0.25">
      <c r="A114" s="195"/>
      <c r="B114" s="167"/>
      <c r="C114" s="167"/>
      <c r="D114" s="59"/>
      <c r="E114" s="59">
        <v>8</v>
      </c>
      <c r="F114" s="59"/>
      <c r="G114" s="59"/>
      <c r="H114" s="59"/>
      <c r="I114" s="59"/>
      <c r="J114" s="60"/>
      <c r="K114" s="61"/>
    </row>
    <row r="115" spans="1:11" ht="15" customHeight="1" x14ac:dyDescent="0.25">
      <c r="A115" s="195"/>
      <c r="B115" s="168"/>
      <c r="C115" s="168"/>
      <c r="D115" s="59"/>
      <c r="E115" s="59"/>
      <c r="F115" s="59"/>
      <c r="G115" s="59"/>
      <c r="H115" s="59"/>
      <c r="I115" s="59"/>
      <c r="J115" s="60"/>
      <c r="K115" s="61"/>
    </row>
    <row r="116" spans="1:11" ht="15" customHeight="1" x14ac:dyDescent="0.25">
      <c r="A116" s="195"/>
      <c r="B116" s="166" t="s">
        <v>16</v>
      </c>
      <c r="C116" s="188" t="s">
        <v>453</v>
      </c>
      <c r="D116" s="59"/>
      <c r="E116" s="59">
        <v>6</v>
      </c>
      <c r="F116" s="59"/>
      <c r="G116" s="59"/>
      <c r="H116" s="59"/>
      <c r="I116" s="59"/>
      <c r="J116" s="60"/>
      <c r="K116" s="61"/>
    </row>
    <row r="117" spans="1:11" ht="15" customHeight="1" x14ac:dyDescent="0.25">
      <c r="A117" s="195"/>
      <c r="B117" s="167"/>
      <c r="C117" s="189"/>
      <c r="D117" s="98" t="s">
        <v>4</v>
      </c>
      <c r="E117" s="98">
        <v>1</v>
      </c>
      <c r="F117" s="98"/>
      <c r="G117" s="98"/>
      <c r="H117" s="105"/>
      <c r="I117" s="105"/>
      <c r="J117" s="60"/>
      <c r="K117" s="61"/>
    </row>
    <row r="118" spans="1:11" ht="15" customHeight="1" x14ac:dyDescent="0.25">
      <c r="A118" s="195"/>
      <c r="B118" s="167"/>
      <c r="C118" s="189"/>
      <c r="D118" s="59"/>
      <c r="E118" s="59">
        <v>7</v>
      </c>
      <c r="F118" s="59"/>
      <c r="G118" s="59"/>
      <c r="H118" s="59"/>
      <c r="I118" s="59"/>
      <c r="J118" s="60"/>
      <c r="K118" s="61"/>
    </row>
    <row r="119" spans="1:11" ht="15" customHeight="1" x14ac:dyDescent="0.25">
      <c r="A119" s="195"/>
      <c r="B119" s="167"/>
      <c r="C119" s="190"/>
      <c r="D119" s="98" t="s">
        <v>4</v>
      </c>
      <c r="E119" s="82">
        <v>1</v>
      </c>
      <c r="F119" s="98"/>
      <c r="G119" s="98"/>
      <c r="H119" s="98"/>
      <c r="I119" s="98"/>
      <c r="J119" s="60"/>
      <c r="K119" s="61"/>
    </row>
    <row r="120" spans="1:11" ht="15" customHeight="1" x14ac:dyDescent="0.25">
      <c r="A120" s="195"/>
      <c r="B120" s="167" t="s">
        <v>11</v>
      </c>
      <c r="C120" s="166" t="s">
        <v>75</v>
      </c>
      <c r="D120" s="59"/>
      <c r="E120" s="59">
        <v>11</v>
      </c>
      <c r="F120" s="59"/>
      <c r="G120" s="59"/>
      <c r="H120" s="59"/>
      <c r="I120" s="59"/>
      <c r="J120" s="60"/>
      <c r="K120" s="61"/>
    </row>
    <row r="121" spans="1:11" ht="15" customHeight="1" x14ac:dyDescent="0.25">
      <c r="A121" s="195"/>
      <c r="B121" s="167"/>
      <c r="C121" s="167"/>
      <c r="D121" s="59"/>
      <c r="E121" s="59">
        <v>10</v>
      </c>
      <c r="F121" s="59"/>
      <c r="G121" s="59"/>
      <c r="H121" s="59"/>
      <c r="I121" s="59"/>
      <c r="J121" s="60"/>
      <c r="K121" s="61"/>
    </row>
    <row r="122" spans="1:11" ht="15" customHeight="1" x14ac:dyDescent="0.25">
      <c r="A122" s="195"/>
      <c r="B122" s="167"/>
      <c r="C122" s="167"/>
      <c r="D122" s="98" t="s">
        <v>4</v>
      </c>
      <c r="E122" s="82">
        <v>1</v>
      </c>
      <c r="F122" s="98"/>
      <c r="G122" s="98"/>
      <c r="H122" s="98"/>
      <c r="I122" s="98"/>
      <c r="J122" s="60"/>
      <c r="K122" s="61"/>
    </row>
    <row r="123" spans="1:11" ht="15" customHeight="1" x14ac:dyDescent="0.25">
      <c r="A123" s="195"/>
      <c r="B123" s="167" t="s">
        <v>458</v>
      </c>
      <c r="C123" s="167" t="s">
        <v>459</v>
      </c>
      <c r="D123" s="59"/>
      <c r="E123" s="80">
        <v>8</v>
      </c>
      <c r="F123" s="80"/>
      <c r="G123" s="80"/>
      <c r="H123" s="80"/>
      <c r="I123" s="80"/>
      <c r="J123" s="106"/>
      <c r="K123" s="107"/>
    </row>
    <row r="124" spans="1:11" ht="15" customHeight="1" x14ac:dyDescent="0.25">
      <c r="A124" s="195"/>
      <c r="B124" s="167"/>
      <c r="C124" s="167"/>
      <c r="D124" s="98" t="s">
        <v>4</v>
      </c>
      <c r="E124" s="98">
        <v>1</v>
      </c>
      <c r="F124" s="98"/>
      <c r="G124" s="98"/>
      <c r="H124" s="98"/>
      <c r="I124" s="98"/>
      <c r="J124" s="60"/>
      <c r="K124" s="61"/>
    </row>
    <row r="125" spans="1:11" ht="15" customHeight="1" x14ac:dyDescent="0.25">
      <c r="A125" s="195"/>
      <c r="B125" s="167"/>
      <c r="C125" s="167"/>
      <c r="D125" s="59"/>
      <c r="E125" s="59">
        <v>26</v>
      </c>
      <c r="F125" s="59"/>
      <c r="G125" s="59"/>
      <c r="H125" s="59"/>
      <c r="I125" s="59"/>
      <c r="J125" s="60"/>
      <c r="K125" s="61"/>
    </row>
    <row r="126" spans="1:11" ht="15" customHeight="1" x14ac:dyDescent="0.25">
      <c r="A126" s="195"/>
      <c r="B126" s="167"/>
      <c r="C126" s="167"/>
      <c r="D126" s="59"/>
      <c r="E126" s="59"/>
      <c r="F126" s="59"/>
      <c r="G126" s="59"/>
      <c r="H126" s="59"/>
      <c r="I126" s="59"/>
      <c r="J126" s="60"/>
      <c r="K126" s="61"/>
    </row>
    <row r="127" spans="1:11" ht="15" customHeight="1" x14ac:dyDescent="0.25">
      <c r="A127" s="195"/>
      <c r="B127" s="168"/>
      <c r="C127" s="168"/>
      <c r="D127" s="59"/>
      <c r="E127" s="59"/>
      <c r="F127" s="59"/>
      <c r="G127" s="59"/>
      <c r="H127" s="59"/>
      <c r="I127" s="59"/>
      <c r="J127" s="60"/>
      <c r="K127" s="61"/>
    </row>
    <row r="128" spans="1:11" ht="15" customHeight="1" thickBot="1" x14ac:dyDescent="0.3">
      <c r="A128" s="199"/>
      <c r="B128" s="108"/>
      <c r="C128" s="108"/>
      <c r="D128" s="109"/>
      <c r="E128" s="109"/>
      <c r="F128" s="109"/>
      <c r="G128" s="109"/>
      <c r="H128" s="109"/>
      <c r="I128" s="109"/>
      <c r="J128" s="76"/>
      <c r="K128" s="77"/>
    </row>
    <row r="129" spans="1:11" ht="15" customHeight="1" x14ac:dyDescent="0.25">
      <c r="A129" s="176" t="s">
        <v>477</v>
      </c>
      <c r="B129" s="177"/>
      <c r="C129" s="177"/>
      <c r="D129" s="177"/>
      <c r="E129" s="177"/>
      <c r="F129" s="177"/>
      <c r="G129" s="177"/>
      <c r="H129" s="177"/>
      <c r="I129" s="177"/>
      <c r="J129" s="177"/>
      <c r="K129" s="178"/>
    </row>
    <row r="130" spans="1:11" ht="15" customHeight="1" x14ac:dyDescent="0.25">
      <c r="A130" s="58" t="s">
        <v>0</v>
      </c>
      <c r="B130" s="59" t="s">
        <v>35</v>
      </c>
      <c r="C130" s="59" t="s">
        <v>63</v>
      </c>
      <c r="D130" s="59" t="s">
        <v>7</v>
      </c>
      <c r="E130" s="59" t="s">
        <v>2</v>
      </c>
      <c r="F130" s="59" t="s">
        <v>12</v>
      </c>
      <c r="G130" s="59" t="s">
        <v>2</v>
      </c>
      <c r="H130" s="59" t="s">
        <v>13</v>
      </c>
      <c r="I130" s="59" t="s">
        <v>77</v>
      </c>
      <c r="J130" s="60" t="s">
        <v>14</v>
      </c>
      <c r="K130" s="61" t="s">
        <v>15</v>
      </c>
    </row>
    <row r="131" spans="1:11" ht="15" customHeight="1" x14ac:dyDescent="0.25">
      <c r="A131" s="104"/>
      <c r="B131" s="81"/>
      <c r="C131" s="81"/>
      <c r="D131" s="59"/>
      <c r="E131" s="59"/>
      <c r="F131" s="59"/>
      <c r="G131" s="59"/>
      <c r="H131" s="59"/>
      <c r="I131" s="59"/>
      <c r="J131" s="60"/>
      <c r="K131" s="61"/>
    </row>
    <row r="132" spans="1:11" ht="15" customHeight="1" x14ac:dyDescent="0.25">
      <c r="A132" s="194" t="s">
        <v>81</v>
      </c>
      <c r="B132" s="166" t="s">
        <v>9</v>
      </c>
      <c r="C132" s="166" t="s">
        <v>57</v>
      </c>
      <c r="D132" s="59"/>
      <c r="E132" s="59">
        <v>12</v>
      </c>
      <c r="F132" s="59"/>
      <c r="G132" s="59"/>
      <c r="H132" s="59"/>
      <c r="I132" s="59"/>
      <c r="J132" s="60"/>
      <c r="K132" s="61"/>
    </row>
    <row r="133" spans="1:11" ht="15" customHeight="1" x14ac:dyDescent="0.25">
      <c r="A133" s="195"/>
      <c r="B133" s="167"/>
      <c r="C133" s="167"/>
      <c r="D133" s="70" t="s">
        <v>4</v>
      </c>
      <c r="E133" s="70">
        <v>1</v>
      </c>
      <c r="F133" s="70"/>
      <c r="G133" s="70"/>
      <c r="H133" s="70"/>
      <c r="I133" s="70"/>
      <c r="J133" s="60"/>
      <c r="K133" s="61"/>
    </row>
    <row r="134" spans="1:11" ht="15" customHeight="1" x14ac:dyDescent="0.25">
      <c r="A134" s="195"/>
      <c r="B134" s="167"/>
      <c r="C134" s="167"/>
      <c r="D134" s="59"/>
      <c r="E134" s="59"/>
      <c r="F134" s="59"/>
      <c r="G134" s="59"/>
      <c r="H134" s="59"/>
      <c r="I134" s="59"/>
      <c r="J134" s="60"/>
      <c r="K134" s="61"/>
    </row>
    <row r="135" spans="1:11" ht="15" customHeight="1" x14ac:dyDescent="0.25">
      <c r="A135" s="195"/>
      <c r="B135" s="167"/>
      <c r="C135" s="167"/>
      <c r="D135" s="59"/>
      <c r="E135" s="59">
        <v>13</v>
      </c>
      <c r="F135" s="59"/>
      <c r="G135" s="59"/>
      <c r="H135" s="59"/>
      <c r="I135" s="59"/>
      <c r="J135" s="60"/>
      <c r="K135" s="61"/>
    </row>
    <row r="136" spans="1:11" ht="15" customHeight="1" x14ac:dyDescent="0.25">
      <c r="A136" s="195"/>
      <c r="B136" s="167"/>
      <c r="C136" s="167"/>
      <c r="D136" s="110" t="s">
        <v>31</v>
      </c>
      <c r="E136" s="110">
        <v>2</v>
      </c>
      <c r="F136" s="110"/>
      <c r="G136" s="110"/>
      <c r="H136" s="110"/>
      <c r="I136" s="110"/>
      <c r="J136" s="60"/>
      <c r="K136" s="61"/>
    </row>
    <row r="137" spans="1:11" ht="15" customHeight="1" x14ac:dyDescent="0.25">
      <c r="A137" s="195"/>
      <c r="B137" s="168"/>
      <c r="C137" s="168"/>
      <c r="D137" s="59"/>
      <c r="E137" s="59">
        <v>16</v>
      </c>
      <c r="F137" s="59"/>
      <c r="G137" s="59"/>
      <c r="H137" s="59"/>
      <c r="I137" s="59"/>
      <c r="J137" s="60"/>
      <c r="K137" s="61"/>
    </row>
    <row r="138" spans="1:11" ht="15" customHeight="1" x14ac:dyDescent="0.25">
      <c r="A138" s="195"/>
      <c r="B138" s="99"/>
      <c r="C138" s="99"/>
      <c r="D138" s="59"/>
      <c r="E138" s="59"/>
      <c r="F138" s="59"/>
      <c r="G138" s="59"/>
      <c r="H138" s="59"/>
      <c r="I138" s="59"/>
      <c r="J138" s="60"/>
      <c r="K138" s="61"/>
    </row>
    <row r="139" spans="1:11" ht="15" customHeight="1" x14ac:dyDescent="0.25">
      <c r="A139" s="195"/>
      <c r="B139" s="81" t="s">
        <v>8</v>
      </c>
      <c r="C139" s="81" t="s">
        <v>44</v>
      </c>
      <c r="D139" s="59"/>
      <c r="E139" s="59">
        <v>9</v>
      </c>
      <c r="F139" s="59"/>
      <c r="G139" s="59"/>
      <c r="H139" s="59"/>
      <c r="I139" s="59"/>
      <c r="J139" s="60"/>
      <c r="K139" s="61"/>
    </row>
    <row r="140" spans="1:11" ht="15" customHeight="1" x14ac:dyDescent="0.25">
      <c r="A140" s="195"/>
      <c r="B140" s="167"/>
      <c r="C140" s="189"/>
      <c r="D140" s="98" t="s">
        <v>4</v>
      </c>
      <c r="E140" s="98">
        <v>1</v>
      </c>
      <c r="F140" s="98"/>
      <c r="G140" s="98"/>
      <c r="H140" s="98"/>
      <c r="I140" s="98"/>
      <c r="J140" s="60"/>
      <c r="K140" s="61"/>
    </row>
    <row r="141" spans="1:11" ht="15" customHeight="1" x14ac:dyDescent="0.25">
      <c r="A141" s="195"/>
      <c r="B141" s="167"/>
      <c r="C141" s="189"/>
      <c r="D141" s="59"/>
      <c r="E141" s="59">
        <v>11</v>
      </c>
      <c r="F141" s="59"/>
      <c r="G141" s="59"/>
      <c r="H141" s="59"/>
      <c r="I141" s="59"/>
      <c r="J141" s="60"/>
      <c r="K141" s="61"/>
    </row>
    <row r="142" spans="1:11" ht="15" customHeight="1" x14ac:dyDescent="0.25">
      <c r="A142" s="195"/>
      <c r="B142" s="167"/>
      <c r="C142" s="189"/>
      <c r="D142" s="59"/>
      <c r="E142" s="59"/>
      <c r="F142" s="59"/>
      <c r="G142" s="59"/>
      <c r="H142" s="59"/>
      <c r="I142" s="59"/>
      <c r="J142" s="60"/>
      <c r="K142" s="61"/>
    </row>
    <row r="143" spans="1:11" ht="15" customHeight="1" x14ac:dyDescent="0.25">
      <c r="A143" s="195"/>
      <c r="B143" s="167"/>
      <c r="C143" s="189"/>
      <c r="D143" s="82" t="s">
        <v>18</v>
      </c>
      <c r="E143" s="82">
        <v>1</v>
      </c>
      <c r="F143" s="82"/>
      <c r="G143" s="82"/>
      <c r="H143" s="82"/>
      <c r="I143" s="82"/>
      <c r="J143" s="60"/>
      <c r="K143" s="61"/>
    </row>
    <row r="144" spans="1:11" ht="15" customHeight="1" x14ac:dyDescent="0.25">
      <c r="A144" s="195"/>
      <c r="B144" s="167"/>
      <c r="C144" s="189"/>
      <c r="D144" s="59"/>
      <c r="E144" s="59"/>
      <c r="F144" s="59"/>
      <c r="G144" s="59"/>
      <c r="H144" s="59"/>
      <c r="I144" s="59"/>
      <c r="J144" s="60"/>
      <c r="K144" s="61"/>
    </row>
    <row r="145" spans="1:11" ht="15" customHeight="1" x14ac:dyDescent="0.25">
      <c r="A145" s="195"/>
      <c r="B145" s="168"/>
      <c r="C145" s="190"/>
      <c r="D145" s="59"/>
      <c r="E145" s="59">
        <v>23</v>
      </c>
      <c r="F145" s="59"/>
      <c r="G145" s="59"/>
      <c r="H145" s="59"/>
      <c r="I145" s="59"/>
      <c r="J145" s="60"/>
      <c r="K145" s="61"/>
    </row>
    <row r="146" spans="1:11" ht="15" customHeight="1" x14ac:dyDescent="0.25">
      <c r="A146" s="195"/>
      <c r="B146" s="167" t="s">
        <v>97</v>
      </c>
      <c r="C146" s="167" t="s">
        <v>56</v>
      </c>
      <c r="D146" s="59"/>
      <c r="E146" s="59">
        <v>38</v>
      </c>
      <c r="F146" s="59"/>
      <c r="G146" s="59"/>
      <c r="H146" s="59"/>
      <c r="I146" s="59"/>
      <c r="J146" s="60"/>
      <c r="K146" s="61"/>
    </row>
    <row r="147" spans="1:11" ht="15" customHeight="1" x14ac:dyDescent="0.25">
      <c r="A147" s="195"/>
      <c r="B147" s="167"/>
      <c r="C147" s="167"/>
      <c r="D147" s="59"/>
      <c r="E147" s="59"/>
      <c r="F147" s="59"/>
      <c r="G147" s="59"/>
      <c r="H147" s="59"/>
      <c r="I147" s="59"/>
      <c r="J147" s="60"/>
      <c r="K147" s="61"/>
    </row>
    <row r="148" spans="1:11" ht="15" customHeight="1" x14ac:dyDescent="0.25">
      <c r="A148" s="195"/>
      <c r="B148" s="167"/>
      <c r="C148" s="167"/>
      <c r="D148" s="59"/>
      <c r="E148" s="59"/>
      <c r="F148" s="59"/>
      <c r="G148" s="59"/>
      <c r="H148" s="59"/>
      <c r="I148" s="59"/>
      <c r="J148" s="60"/>
      <c r="K148" s="61"/>
    </row>
    <row r="149" spans="1:11" ht="15" customHeight="1" x14ac:dyDescent="0.25">
      <c r="A149" s="195"/>
      <c r="B149" s="167"/>
      <c r="C149" s="167"/>
      <c r="D149" s="81"/>
      <c r="E149" s="81"/>
      <c r="F149" s="81"/>
      <c r="G149" s="81"/>
      <c r="H149" s="81"/>
      <c r="I149" s="81"/>
      <c r="J149" s="60"/>
      <c r="K149" s="61"/>
    </row>
    <row r="150" spans="1:11" ht="15" customHeight="1" x14ac:dyDescent="0.25">
      <c r="A150" s="195"/>
      <c r="B150" s="167"/>
      <c r="C150" s="167"/>
      <c r="D150" s="81"/>
      <c r="E150" s="81"/>
      <c r="F150" s="81"/>
      <c r="G150" s="81"/>
      <c r="H150" s="81"/>
      <c r="I150" s="81"/>
      <c r="J150" s="111"/>
      <c r="K150" s="112"/>
    </row>
    <row r="151" spans="1:11" ht="15" customHeight="1" x14ac:dyDescent="0.25">
      <c r="A151" s="196" t="s">
        <v>33</v>
      </c>
      <c r="B151" s="182" t="s">
        <v>99</v>
      </c>
      <c r="C151" s="183"/>
      <c r="D151" s="113" t="s">
        <v>34</v>
      </c>
      <c r="E151" s="113">
        <v>48</v>
      </c>
      <c r="F151" s="113"/>
      <c r="G151" s="113"/>
      <c r="H151" s="113"/>
      <c r="I151" s="113"/>
      <c r="J151" s="114"/>
      <c r="K151" s="115"/>
    </row>
    <row r="152" spans="1:11" ht="15" customHeight="1" x14ac:dyDescent="0.25">
      <c r="A152" s="197"/>
      <c r="B152" s="184"/>
      <c r="C152" s="185"/>
      <c r="D152" s="116"/>
      <c r="E152" s="116"/>
      <c r="F152" s="116"/>
      <c r="G152" s="116"/>
      <c r="H152" s="116"/>
      <c r="I152" s="116"/>
      <c r="J152" s="117"/>
      <c r="K152" s="118"/>
    </row>
    <row r="153" spans="1:11" ht="15" customHeight="1" x14ac:dyDescent="0.25">
      <c r="A153" s="197"/>
      <c r="B153" s="184"/>
      <c r="C153" s="185"/>
      <c r="D153" s="116"/>
      <c r="E153" s="116"/>
      <c r="F153" s="116"/>
      <c r="G153" s="116"/>
      <c r="H153" s="116"/>
      <c r="I153" s="116"/>
      <c r="J153" s="117"/>
      <c r="K153" s="118"/>
    </row>
    <row r="154" spans="1:11" ht="15" customHeight="1" x14ac:dyDescent="0.25">
      <c r="A154" s="197"/>
      <c r="B154" s="184"/>
      <c r="C154" s="185"/>
      <c r="D154" s="113"/>
      <c r="E154" s="113"/>
      <c r="F154" s="113"/>
      <c r="G154" s="113"/>
      <c r="H154" s="113"/>
      <c r="I154" s="113"/>
      <c r="J154" s="117"/>
      <c r="K154" s="118"/>
    </row>
    <row r="155" spans="1:11" ht="15" customHeight="1" x14ac:dyDescent="0.25">
      <c r="A155" s="197"/>
      <c r="B155" s="184"/>
      <c r="C155" s="185"/>
      <c r="D155" s="113"/>
      <c r="E155" s="113"/>
      <c r="F155" s="113"/>
      <c r="G155" s="113"/>
      <c r="H155" s="113"/>
      <c r="I155" s="113"/>
      <c r="J155" s="117"/>
      <c r="K155" s="118"/>
    </row>
    <row r="156" spans="1:11" ht="15" customHeight="1" x14ac:dyDescent="0.25">
      <c r="A156" s="197"/>
      <c r="B156" s="184"/>
      <c r="C156" s="185"/>
      <c r="D156" s="113" t="s">
        <v>95</v>
      </c>
      <c r="E156" s="113">
        <v>47</v>
      </c>
      <c r="F156" s="113"/>
      <c r="G156" s="113"/>
      <c r="H156" s="113"/>
      <c r="I156" s="113"/>
      <c r="J156" s="117"/>
      <c r="K156" s="118"/>
    </row>
    <row r="157" spans="1:11" ht="15" customHeight="1" x14ac:dyDescent="0.25">
      <c r="A157" s="197"/>
      <c r="B157" s="184"/>
      <c r="C157" s="185"/>
      <c r="D157" s="113"/>
      <c r="E157" s="113"/>
      <c r="F157" s="113"/>
      <c r="G157" s="113"/>
      <c r="H157" s="113"/>
      <c r="I157" s="113"/>
      <c r="J157" s="117"/>
      <c r="K157" s="118"/>
    </row>
    <row r="158" spans="1:11" ht="15" customHeight="1" x14ac:dyDescent="0.25">
      <c r="A158" s="197"/>
      <c r="B158" s="184"/>
      <c r="C158" s="185"/>
      <c r="D158" s="113"/>
      <c r="E158" s="113"/>
      <c r="F158" s="113"/>
      <c r="G158" s="113"/>
      <c r="H158" s="113"/>
      <c r="I158" s="113"/>
      <c r="J158" s="114"/>
      <c r="K158" s="115"/>
    </row>
    <row r="159" spans="1:11" ht="15" customHeight="1" x14ac:dyDescent="0.25">
      <c r="A159" s="197"/>
      <c r="B159" s="184"/>
      <c r="C159" s="185"/>
      <c r="D159" s="113"/>
      <c r="E159" s="113"/>
      <c r="F159" s="113"/>
      <c r="G159" s="113"/>
      <c r="H159" s="113"/>
      <c r="I159" s="113"/>
      <c r="J159" s="114"/>
      <c r="K159" s="115"/>
    </row>
    <row r="160" spans="1:11" ht="15" customHeight="1" thickBot="1" x14ac:dyDescent="0.3">
      <c r="A160" s="198"/>
      <c r="B160" s="186"/>
      <c r="C160" s="187"/>
      <c r="D160" s="119"/>
      <c r="E160" s="119"/>
      <c r="F160" s="119"/>
      <c r="G160" s="119"/>
      <c r="H160" s="119"/>
      <c r="I160" s="119"/>
      <c r="J160" s="120"/>
      <c r="K160" s="121"/>
    </row>
  </sheetData>
  <mergeCells count="68">
    <mergeCell ref="A151:A160"/>
    <mergeCell ref="C140:C145"/>
    <mergeCell ref="B140:B145"/>
    <mergeCell ref="A100:A128"/>
    <mergeCell ref="A77:A95"/>
    <mergeCell ref="B100:B101"/>
    <mergeCell ref="B113:B115"/>
    <mergeCell ref="C113:C115"/>
    <mergeCell ref="B103:B106"/>
    <mergeCell ref="C103:C106"/>
    <mergeCell ref="C100:C101"/>
    <mergeCell ref="B132:B137"/>
    <mergeCell ref="A129:K129"/>
    <mergeCell ref="A132:A150"/>
    <mergeCell ref="C132:C137"/>
    <mergeCell ref="C107:C112"/>
    <mergeCell ref="B107:B112"/>
    <mergeCell ref="B123:B127"/>
    <mergeCell ref="C123:C127"/>
    <mergeCell ref="B146:B150"/>
    <mergeCell ref="C146:C150"/>
    <mergeCell ref="B120:B122"/>
    <mergeCell ref="C120:C122"/>
    <mergeCell ref="B116:B119"/>
    <mergeCell ref="C116:C119"/>
    <mergeCell ref="A1:K1"/>
    <mergeCell ref="C24:C26"/>
    <mergeCell ref="B24:B26"/>
    <mergeCell ref="C4:C6"/>
    <mergeCell ref="B4:B6"/>
    <mergeCell ref="D8:D12"/>
    <mergeCell ref="A3:A32"/>
    <mergeCell ref="C27:C30"/>
    <mergeCell ref="B31:B32"/>
    <mergeCell ref="B7:B15"/>
    <mergeCell ref="C7:C15"/>
    <mergeCell ref="B27:B30"/>
    <mergeCell ref="C31:C32"/>
    <mergeCell ref="C16:C19"/>
    <mergeCell ref="B16:B19"/>
    <mergeCell ref="C20:C23"/>
    <mergeCell ref="B20:B23"/>
    <mergeCell ref="A33:K33"/>
    <mergeCell ref="B151:C160"/>
    <mergeCell ref="B67:B69"/>
    <mergeCell ref="C67:C69"/>
    <mergeCell ref="B70:B73"/>
    <mergeCell ref="C89:C90"/>
    <mergeCell ref="B89:B90"/>
    <mergeCell ref="B77:B78"/>
    <mergeCell ref="B83:B85"/>
    <mergeCell ref="B79:B82"/>
    <mergeCell ref="C83:C85"/>
    <mergeCell ref="B87:B88"/>
    <mergeCell ref="C87:C88"/>
    <mergeCell ref="B44:B47"/>
    <mergeCell ref="C44:C47"/>
    <mergeCell ref="B35:B37"/>
    <mergeCell ref="C35:C37"/>
    <mergeCell ref="A65:K65"/>
    <mergeCell ref="A75:B76"/>
    <mergeCell ref="A97:K97"/>
    <mergeCell ref="A74:B74"/>
    <mergeCell ref="B41:B43"/>
    <mergeCell ref="B48:B54"/>
    <mergeCell ref="C48:C54"/>
    <mergeCell ref="B92:B95"/>
    <mergeCell ref="C92:C95"/>
  </mergeCells>
  <pageMargins left="0.25" right="0.25" top="0.75" bottom="0.75" header="0.3" footer="0.3"/>
  <pageSetup paperSize="9" fitToHeight="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8"/>
  <sheetViews>
    <sheetView zoomScale="106" zoomScaleNormal="106" workbookViewId="0">
      <selection sqref="A1:J1"/>
    </sheetView>
  </sheetViews>
  <sheetFormatPr baseColWidth="10" defaultColWidth="11.42578125" defaultRowHeight="15" x14ac:dyDescent="0.25"/>
  <cols>
    <col min="1" max="1" width="10.140625" style="1" customWidth="1"/>
    <col min="2" max="3" width="19.42578125" style="1" customWidth="1"/>
    <col min="4" max="4" width="36.5703125" style="1" customWidth="1"/>
    <col min="5" max="5" width="11.42578125" style="1"/>
    <col min="6" max="6" width="16.42578125" style="1" customWidth="1"/>
    <col min="7" max="7" width="21.28515625" style="3" customWidth="1"/>
    <col min="8" max="8" width="18.42578125" style="1" customWidth="1"/>
    <col min="9" max="9" width="11.42578125" style="1"/>
    <col min="10" max="10" width="16" style="1" customWidth="1"/>
    <col min="11" max="16384" width="11.42578125" style="1"/>
  </cols>
  <sheetData>
    <row r="1" spans="1:10" s="4" customFormat="1" ht="21" customHeight="1" thickBot="1" x14ac:dyDescent="0.3">
      <c r="A1" s="206" t="s">
        <v>480</v>
      </c>
      <c r="B1" s="207"/>
      <c r="C1" s="207"/>
      <c r="D1" s="207"/>
      <c r="E1" s="207"/>
      <c r="F1" s="207"/>
      <c r="G1" s="207"/>
      <c r="H1" s="207"/>
      <c r="I1" s="207"/>
      <c r="J1" s="208"/>
    </row>
    <row r="2" spans="1:10" ht="21.75" thickBot="1" x14ac:dyDescent="0.3">
      <c r="A2" s="31"/>
      <c r="B2" s="209" t="s">
        <v>53</v>
      </c>
      <c r="C2" s="210"/>
      <c r="D2" s="211" t="s">
        <v>46</v>
      </c>
      <c r="E2" s="209"/>
      <c r="F2" s="210"/>
      <c r="G2" s="212" t="s">
        <v>52</v>
      </c>
      <c r="H2" s="212"/>
      <c r="I2" s="32" t="s">
        <v>50</v>
      </c>
      <c r="J2" s="128" t="s">
        <v>123</v>
      </c>
    </row>
    <row r="3" spans="1:10" s="2" customFormat="1" ht="21" x14ac:dyDescent="0.25">
      <c r="A3" s="31" t="s">
        <v>12</v>
      </c>
      <c r="B3" s="160" t="s">
        <v>36</v>
      </c>
      <c r="C3" s="161" t="s">
        <v>45</v>
      </c>
      <c r="D3" s="161" t="s">
        <v>46</v>
      </c>
      <c r="E3" s="161" t="s">
        <v>47</v>
      </c>
      <c r="F3" s="161" t="s">
        <v>48</v>
      </c>
      <c r="G3" s="162" t="s">
        <v>35</v>
      </c>
      <c r="H3" s="161" t="s">
        <v>49</v>
      </c>
      <c r="I3" s="161" t="s">
        <v>51</v>
      </c>
      <c r="J3" s="163" t="s">
        <v>35</v>
      </c>
    </row>
    <row r="4" spans="1:10" ht="21" x14ac:dyDescent="0.25">
      <c r="A4" s="35">
        <f>('LISTE EXPOSANTS INSC '!M5)</f>
        <v>0</v>
      </c>
      <c r="B4" s="35">
        <f>('LISTE EXPOSANTS INSC '!B5)</f>
        <v>0</v>
      </c>
      <c r="C4" s="35">
        <f>('LISTE EXPOSANTS INSC '!C5)</f>
        <v>0</v>
      </c>
      <c r="D4" s="35">
        <f>('LISTE EXPOSANTS INSC '!H5)</f>
        <v>0</v>
      </c>
      <c r="E4" s="35">
        <f>('LISTE EXPOSANTS INSC '!I5)</f>
        <v>0</v>
      </c>
      <c r="F4" s="35">
        <f>('LISTE EXPOSANTS INSC '!J5)</f>
        <v>0</v>
      </c>
      <c r="G4" s="35">
        <f>('LISTE EXPOSANTS INSC '!D5)</f>
        <v>0</v>
      </c>
      <c r="H4" s="10">
        <f>('LISTE EXPOSANTS INSC '!E5)</f>
        <v>0</v>
      </c>
      <c r="I4" s="35">
        <f>('LISTE EXPOSANTS INSC '!O5)</f>
        <v>0</v>
      </c>
      <c r="J4" s="35">
        <f>('LISTE EXPOSANTS INSC '!F5)</f>
        <v>0</v>
      </c>
    </row>
    <row r="5" spans="1:10" ht="21" x14ac:dyDescent="0.25">
      <c r="A5" s="35">
        <f>('LISTE EXPOSANTS INSC '!M6)</f>
        <v>0</v>
      </c>
      <c r="B5" s="35">
        <f>('LISTE EXPOSANTS INSC '!B6)</f>
        <v>0</v>
      </c>
      <c r="C5" s="35">
        <f>('LISTE EXPOSANTS INSC '!C6)</f>
        <v>0</v>
      </c>
      <c r="D5" s="35">
        <f>('LISTE EXPOSANTS INSC '!H6)</f>
        <v>0</v>
      </c>
      <c r="E5" s="35">
        <f>('LISTE EXPOSANTS INSC '!I6)</f>
        <v>0</v>
      </c>
      <c r="F5" s="35">
        <f>('LISTE EXPOSANTS INSC '!J6)</f>
        <v>0</v>
      </c>
      <c r="G5" s="35">
        <f>('LISTE EXPOSANTS INSC '!D6)</f>
        <v>0</v>
      </c>
      <c r="H5" s="10">
        <f>('LISTE EXPOSANTS INSC '!E6)</f>
        <v>0</v>
      </c>
      <c r="I5" s="35">
        <f>('LISTE EXPOSANTS INSC '!O6)</f>
        <v>0</v>
      </c>
      <c r="J5" s="35">
        <f>('LISTE EXPOSANTS INSC '!F6)</f>
        <v>0</v>
      </c>
    </row>
    <row r="6" spans="1:10" ht="21" x14ac:dyDescent="0.25">
      <c r="A6" s="35">
        <f>('LISTE EXPOSANTS INSC '!M7)</f>
        <v>0</v>
      </c>
      <c r="B6" s="35">
        <f>('LISTE EXPOSANTS INSC '!B7)</f>
        <v>0</v>
      </c>
      <c r="C6" s="35">
        <f>('LISTE EXPOSANTS INSC '!C7)</f>
        <v>0</v>
      </c>
      <c r="D6" s="35">
        <f>('LISTE EXPOSANTS INSC '!H7)</f>
        <v>0</v>
      </c>
      <c r="E6" s="35">
        <f>('LISTE EXPOSANTS INSC '!I7)</f>
        <v>0</v>
      </c>
      <c r="F6" s="35">
        <f>('LISTE EXPOSANTS INSC '!J7)</f>
        <v>0</v>
      </c>
      <c r="G6" s="35">
        <f>('LISTE EXPOSANTS INSC '!D7)</f>
        <v>0</v>
      </c>
      <c r="H6" s="10">
        <f>('LISTE EXPOSANTS INSC '!E7)</f>
        <v>0</v>
      </c>
      <c r="I6" s="35">
        <f>('LISTE EXPOSANTS INSC '!O7)</f>
        <v>0</v>
      </c>
      <c r="J6" s="35">
        <f>('LISTE EXPOSANTS INSC '!F7)</f>
        <v>0</v>
      </c>
    </row>
    <row r="7" spans="1:10" ht="21" x14ac:dyDescent="0.25">
      <c r="A7" s="35">
        <f>('LISTE EXPOSANTS INSC '!M8)</f>
        <v>0</v>
      </c>
      <c r="B7" s="35">
        <f>('LISTE EXPOSANTS INSC '!B8)</f>
        <v>0</v>
      </c>
      <c r="C7" s="35">
        <f>('LISTE EXPOSANTS INSC '!C8)</f>
        <v>0</v>
      </c>
      <c r="D7" s="35">
        <f>('LISTE EXPOSANTS INSC '!H8)</f>
        <v>0</v>
      </c>
      <c r="E7" s="35">
        <f>('LISTE EXPOSANTS INSC '!I8)</f>
        <v>0</v>
      </c>
      <c r="F7" s="35">
        <f>('LISTE EXPOSANTS INSC '!J8)</f>
        <v>0</v>
      </c>
      <c r="G7" s="35">
        <f>('LISTE EXPOSANTS INSC '!D8)</f>
        <v>0</v>
      </c>
      <c r="H7" s="10">
        <f>('LISTE EXPOSANTS INSC '!E8)</f>
        <v>0</v>
      </c>
      <c r="I7" s="35">
        <f>('LISTE EXPOSANTS INSC '!O8)</f>
        <v>0</v>
      </c>
      <c r="J7" s="35">
        <f>('LISTE EXPOSANTS INSC '!F8)</f>
        <v>0</v>
      </c>
    </row>
    <row r="8" spans="1:10" ht="21" x14ac:dyDescent="0.25">
      <c r="A8" s="35">
        <f>('LISTE EXPOSANTS INSC '!M9)</f>
        <v>0</v>
      </c>
      <c r="B8" s="35">
        <f>('LISTE EXPOSANTS INSC '!B9)</f>
        <v>0</v>
      </c>
      <c r="C8" s="35">
        <f>('LISTE EXPOSANTS INSC '!C9)</f>
        <v>0</v>
      </c>
      <c r="D8" s="35">
        <f>('LISTE EXPOSANTS INSC '!H9)</f>
        <v>0</v>
      </c>
      <c r="E8" s="35">
        <f>('LISTE EXPOSANTS INSC '!I9)</f>
        <v>0</v>
      </c>
      <c r="F8" s="35">
        <f>('LISTE EXPOSANTS INSC '!J9)</f>
        <v>0</v>
      </c>
      <c r="G8" s="35">
        <f>('LISTE EXPOSANTS INSC '!D9)</f>
        <v>0</v>
      </c>
      <c r="H8" s="10">
        <f>('LISTE EXPOSANTS INSC '!E9)</f>
        <v>0</v>
      </c>
      <c r="I8" s="35">
        <f>('LISTE EXPOSANTS INSC '!O9)</f>
        <v>0</v>
      </c>
      <c r="J8" s="35">
        <f>('LISTE EXPOSANTS INSC '!F9)</f>
        <v>0</v>
      </c>
    </row>
    <row r="9" spans="1:10" ht="21" x14ac:dyDescent="0.25">
      <c r="A9" s="35">
        <f>('LISTE EXPOSANTS INSC '!M10)</f>
        <v>0</v>
      </c>
      <c r="B9" s="35">
        <f>('LISTE EXPOSANTS INSC '!B10)</f>
        <v>0</v>
      </c>
      <c r="C9" s="35">
        <f>('LISTE EXPOSANTS INSC '!C10)</f>
        <v>0</v>
      </c>
      <c r="D9" s="35">
        <f>('LISTE EXPOSANTS INSC '!H10)</f>
        <v>0</v>
      </c>
      <c r="E9" s="35">
        <f>('LISTE EXPOSANTS INSC '!I10)</f>
        <v>0</v>
      </c>
      <c r="F9" s="35">
        <f>('LISTE EXPOSANTS INSC '!J10)</f>
        <v>0</v>
      </c>
      <c r="G9" s="35">
        <f>('LISTE EXPOSANTS INSC '!D10)</f>
        <v>0</v>
      </c>
      <c r="H9" s="10">
        <f>('LISTE EXPOSANTS INSC '!E10)</f>
        <v>0</v>
      </c>
      <c r="I9" s="35">
        <f>('LISTE EXPOSANTS INSC '!O10)</f>
        <v>0</v>
      </c>
      <c r="J9" s="35">
        <f>('LISTE EXPOSANTS INSC '!F10)</f>
        <v>0</v>
      </c>
    </row>
    <row r="10" spans="1:10" ht="21" x14ac:dyDescent="0.25">
      <c r="A10" s="35">
        <f>('LISTE EXPOSANTS INSC '!M11)</f>
        <v>0</v>
      </c>
      <c r="B10" s="35">
        <f>('LISTE EXPOSANTS INSC '!B11)</f>
        <v>0</v>
      </c>
      <c r="C10" s="35">
        <f>('LISTE EXPOSANTS INSC '!C11)</f>
        <v>0</v>
      </c>
      <c r="D10" s="35">
        <f>('LISTE EXPOSANTS INSC '!H11)</f>
        <v>0</v>
      </c>
      <c r="E10" s="35">
        <f>('LISTE EXPOSANTS INSC '!I11)</f>
        <v>0</v>
      </c>
      <c r="F10" s="35">
        <f>('LISTE EXPOSANTS INSC '!J11)</f>
        <v>0</v>
      </c>
      <c r="G10" s="35">
        <f>('LISTE EXPOSANTS INSC '!D11)</f>
        <v>0</v>
      </c>
      <c r="H10" s="10">
        <f>('LISTE EXPOSANTS INSC '!E11)</f>
        <v>0</v>
      </c>
      <c r="I10" s="35">
        <f>('LISTE EXPOSANTS INSC '!O11)</f>
        <v>0</v>
      </c>
      <c r="J10" s="35">
        <f>('LISTE EXPOSANTS INSC '!F11)</f>
        <v>0</v>
      </c>
    </row>
    <row r="11" spans="1:10" ht="21" x14ac:dyDescent="0.25">
      <c r="A11" s="35">
        <f>('LISTE EXPOSANTS INSC '!M12)</f>
        <v>0</v>
      </c>
      <c r="B11" s="35">
        <f>('LISTE EXPOSANTS INSC '!B12)</f>
        <v>0</v>
      </c>
      <c r="C11" s="35">
        <f>('LISTE EXPOSANTS INSC '!C12)</f>
        <v>0</v>
      </c>
      <c r="D11" s="35">
        <f>('LISTE EXPOSANTS INSC '!H12)</f>
        <v>0</v>
      </c>
      <c r="E11" s="35">
        <f>('LISTE EXPOSANTS INSC '!I12)</f>
        <v>0</v>
      </c>
      <c r="F11" s="35">
        <f>('LISTE EXPOSANTS INSC '!J12)</f>
        <v>0</v>
      </c>
      <c r="G11" s="35">
        <f>('LISTE EXPOSANTS INSC '!D12)</f>
        <v>0</v>
      </c>
      <c r="H11" s="10">
        <f>('LISTE EXPOSANTS INSC '!E12)</f>
        <v>0</v>
      </c>
      <c r="I11" s="35">
        <f>('LISTE EXPOSANTS INSC '!O12)</f>
        <v>0</v>
      </c>
      <c r="J11" s="35">
        <f>('LISTE EXPOSANTS INSC '!F12)</f>
        <v>0</v>
      </c>
    </row>
    <row r="12" spans="1:10" ht="21" x14ac:dyDescent="0.25">
      <c r="A12" s="35">
        <f>('LISTE EXPOSANTS INSC '!M13)</f>
        <v>0</v>
      </c>
      <c r="B12" s="35">
        <f>('LISTE EXPOSANTS INSC '!B13)</f>
        <v>0</v>
      </c>
      <c r="C12" s="35">
        <f>('LISTE EXPOSANTS INSC '!C13)</f>
        <v>0</v>
      </c>
      <c r="D12" s="35">
        <f>('LISTE EXPOSANTS INSC '!H13)</f>
        <v>0</v>
      </c>
      <c r="E12" s="35">
        <f>('LISTE EXPOSANTS INSC '!I13)</f>
        <v>0</v>
      </c>
      <c r="F12" s="35">
        <f>('LISTE EXPOSANTS INSC '!J13)</f>
        <v>0</v>
      </c>
      <c r="G12" s="35">
        <f>('LISTE EXPOSANTS INSC '!D13)</f>
        <v>0</v>
      </c>
      <c r="H12" s="10">
        <f>('LISTE EXPOSANTS INSC '!E13)</f>
        <v>0</v>
      </c>
      <c r="I12" s="35">
        <f>('LISTE EXPOSANTS INSC '!O13)</f>
        <v>0</v>
      </c>
      <c r="J12" s="35">
        <f>('LISTE EXPOSANTS INSC '!F13)</f>
        <v>0</v>
      </c>
    </row>
    <row r="13" spans="1:10" ht="21" x14ac:dyDescent="0.25">
      <c r="A13" s="35">
        <f>('LISTE EXPOSANTS INSC '!M14)</f>
        <v>0</v>
      </c>
      <c r="B13" s="35">
        <f>('LISTE EXPOSANTS INSC '!B14)</f>
        <v>0</v>
      </c>
      <c r="C13" s="35">
        <f>('LISTE EXPOSANTS INSC '!C14)</f>
        <v>0</v>
      </c>
      <c r="D13" s="35">
        <f>('LISTE EXPOSANTS INSC '!H14)</f>
        <v>0</v>
      </c>
      <c r="E13" s="35">
        <f>('LISTE EXPOSANTS INSC '!I14)</f>
        <v>0</v>
      </c>
      <c r="F13" s="35">
        <f>('LISTE EXPOSANTS INSC '!J14)</f>
        <v>0</v>
      </c>
      <c r="G13" s="35">
        <f>('LISTE EXPOSANTS INSC '!D14)</f>
        <v>0</v>
      </c>
      <c r="H13" s="10">
        <f>('LISTE EXPOSANTS INSC '!E14)</f>
        <v>0</v>
      </c>
      <c r="I13" s="35">
        <f>('LISTE EXPOSANTS INSC '!O14)</f>
        <v>0</v>
      </c>
      <c r="J13" s="35">
        <f>('LISTE EXPOSANTS INSC '!F14)</f>
        <v>0</v>
      </c>
    </row>
    <row r="14" spans="1:10" ht="21" x14ac:dyDescent="0.25">
      <c r="A14" s="35">
        <f>('LISTE EXPOSANTS INSC '!M15)</f>
        <v>0</v>
      </c>
      <c r="B14" s="35">
        <f>('LISTE EXPOSANTS INSC '!B15)</f>
        <v>0</v>
      </c>
      <c r="C14" s="35">
        <f>('LISTE EXPOSANTS INSC '!C15)</f>
        <v>0</v>
      </c>
      <c r="D14" s="35">
        <f>('LISTE EXPOSANTS INSC '!H15)</f>
        <v>0</v>
      </c>
      <c r="E14" s="35">
        <f>('LISTE EXPOSANTS INSC '!I15)</f>
        <v>0</v>
      </c>
      <c r="F14" s="35">
        <f>('LISTE EXPOSANTS INSC '!J15)</f>
        <v>0</v>
      </c>
      <c r="G14" s="35">
        <f>('LISTE EXPOSANTS INSC '!D15)</f>
        <v>0</v>
      </c>
      <c r="H14" s="10">
        <f>('LISTE EXPOSANTS INSC '!E15)</f>
        <v>0</v>
      </c>
      <c r="I14" s="35">
        <f>('LISTE EXPOSANTS INSC '!O15)</f>
        <v>0</v>
      </c>
      <c r="J14" s="35">
        <f>('LISTE EXPOSANTS INSC '!F15)</f>
        <v>0</v>
      </c>
    </row>
    <row r="15" spans="1:10" ht="21" x14ac:dyDescent="0.25">
      <c r="A15" s="35">
        <f>('LISTE EXPOSANTS INSC '!M16)</f>
        <v>0</v>
      </c>
      <c r="B15" s="35">
        <f>('LISTE EXPOSANTS INSC '!B16)</f>
        <v>0</v>
      </c>
      <c r="C15" s="35">
        <f>('LISTE EXPOSANTS INSC '!C16)</f>
        <v>0</v>
      </c>
      <c r="D15" s="35">
        <f>('LISTE EXPOSANTS INSC '!H16)</f>
        <v>0</v>
      </c>
      <c r="E15" s="35">
        <f>('LISTE EXPOSANTS INSC '!I16)</f>
        <v>0</v>
      </c>
      <c r="F15" s="35">
        <f>('LISTE EXPOSANTS INSC '!J16)</f>
        <v>0</v>
      </c>
      <c r="G15" s="35">
        <f>('LISTE EXPOSANTS INSC '!D16)</f>
        <v>0</v>
      </c>
      <c r="H15" s="10">
        <f>('LISTE EXPOSANTS INSC '!E16)</f>
        <v>0</v>
      </c>
      <c r="I15" s="35">
        <f>('LISTE EXPOSANTS INSC '!O16)</f>
        <v>0</v>
      </c>
      <c r="J15" s="35">
        <f>('LISTE EXPOSANTS INSC '!F16)</f>
        <v>0</v>
      </c>
    </row>
    <row r="16" spans="1:10" ht="21" x14ac:dyDescent="0.25">
      <c r="A16" s="35">
        <f>('LISTE EXPOSANTS INSC '!M17)</f>
        <v>0</v>
      </c>
      <c r="B16" s="35">
        <f>('LISTE EXPOSANTS INSC '!B17)</f>
        <v>0</v>
      </c>
      <c r="C16" s="35">
        <f>('LISTE EXPOSANTS INSC '!C17)</f>
        <v>0</v>
      </c>
      <c r="D16" s="35">
        <f>('LISTE EXPOSANTS INSC '!H17)</f>
        <v>0</v>
      </c>
      <c r="E16" s="35">
        <f>('LISTE EXPOSANTS INSC '!I17)</f>
        <v>0</v>
      </c>
      <c r="F16" s="35">
        <f>('LISTE EXPOSANTS INSC '!J17)</f>
        <v>0</v>
      </c>
      <c r="G16" s="35">
        <f>('LISTE EXPOSANTS INSC '!D17)</f>
        <v>0</v>
      </c>
      <c r="H16" s="10">
        <f>('LISTE EXPOSANTS INSC '!E17)</f>
        <v>0</v>
      </c>
      <c r="I16" s="35">
        <f>('LISTE EXPOSANTS INSC '!O17)</f>
        <v>0</v>
      </c>
      <c r="J16" s="35">
        <f>('LISTE EXPOSANTS INSC '!F17)</f>
        <v>0</v>
      </c>
    </row>
    <row r="17" spans="1:10" ht="21" x14ac:dyDescent="0.25">
      <c r="A17" s="35">
        <f>('LISTE EXPOSANTS INSC '!M18)</f>
        <v>0</v>
      </c>
      <c r="B17" s="35">
        <f>('LISTE EXPOSANTS INSC '!B18)</f>
        <v>0</v>
      </c>
      <c r="C17" s="35">
        <f>('LISTE EXPOSANTS INSC '!C18)</f>
        <v>0</v>
      </c>
      <c r="D17" s="35">
        <f>('LISTE EXPOSANTS INSC '!H18)</f>
        <v>0</v>
      </c>
      <c r="E17" s="35">
        <f>('LISTE EXPOSANTS INSC '!I18)</f>
        <v>0</v>
      </c>
      <c r="F17" s="35">
        <f>('LISTE EXPOSANTS INSC '!J18)</f>
        <v>0</v>
      </c>
      <c r="G17" s="35">
        <f>('LISTE EXPOSANTS INSC '!D18)</f>
        <v>0</v>
      </c>
      <c r="H17" s="10">
        <f>('LISTE EXPOSANTS INSC '!E18)</f>
        <v>0</v>
      </c>
      <c r="I17" s="35">
        <f>('LISTE EXPOSANTS INSC '!O18)</f>
        <v>0</v>
      </c>
      <c r="J17" s="35">
        <f>('LISTE EXPOSANTS INSC '!F18)</f>
        <v>0</v>
      </c>
    </row>
    <row r="18" spans="1:10" ht="21" x14ac:dyDescent="0.25">
      <c r="A18" s="35">
        <f>('LISTE EXPOSANTS INSC '!M19)</f>
        <v>0</v>
      </c>
      <c r="B18" s="35">
        <f>('LISTE EXPOSANTS INSC '!B19)</f>
        <v>0</v>
      </c>
      <c r="C18" s="35">
        <f>('LISTE EXPOSANTS INSC '!C19)</f>
        <v>0</v>
      </c>
      <c r="D18" s="35">
        <f>('LISTE EXPOSANTS INSC '!H19)</f>
        <v>0</v>
      </c>
      <c r="E18" s="35">
        <f>('LISTE EXPOSANTS INSC '!I19)</f>
        <v>0</v>
      </c>
      <c r="F18" s="35">
        <f>('LISTE EXPOSANTS INSC '!J19)</f>
        <v>0</v>
      </c>
      <c r="G18" s="35">
        <f>('LISTE EXPOSANTS INSC '!D19)</f>
        <v>0</v>
      </c>
      <c r="H18" s="10">
        <f>('LISTE EXPOSANTS INSC '!E19)</f>
        <v>0</v>
      </c>
      <c r="I18" s="35">
        <f>('LISTE EXPOSANTS INSC '!O19)</f>
        <v>0</v>
      </c>
      <c r="J18" s="35">
        <f>('LISTE EXPOSANTS INSC '!F19)</f>
        <v>0</v>
      </c>
    </row>
    <row r="19" spans="1:10" ht="21" x14ac:dyDescent="0.25">
      <c r="A19" s="35">
        <f>('LISTE EXPOSANTS INSC '!M20)</f>
        <v>0</v>
      </c>
      <c r="B19" s="35">
        <f>('LISTE EXPOSANTS INSC '!B20)</f>
        <v>0</v>
      </c>
      <c r="C19" s="35">
        <f>('LISTE EXPOSANTS INSC '!C20)</f>
        <v>0</v>
      </c>
      <c r="D19" s="35">
        <f>('LISTE EXPOSANTS INSC '!H20)</f>
        <v>0</v>
      </c>
      <c r="E19" s="35">
        <f>('LISTE EXPOSANTS INSC '!I20)</f>
        <v>0</v>
      </c>
      <c r="F19" s="35">
        <f>('LISTE EXPOSANTS INSC '!J20)</f>
        <v>0</v>
      </c>
      <c r="G19" s="35">
        <f>('LISTE EXPOSANTS INSC '!D20)</f>
        <v>0</v>
      </c>
      <c r="H19" s="10">
        <f>('LISTE EXPOSANTS INSC '!E20)</f>
        <v>0</v>
      </c>
      <c r="I19" s="35">
        <f>('LISTE EXPOSANTS INSC '!O20)</f>
        <v>0</v>
      </c>
      <c r="J19" s="35">
        <f>('LISTE EXPOSANTS INSC '!F20)</f>
        <v>0</v>
      </c>
    </row>
    <row r="20" spans="1:10" ht="21" x14ac:dyDescent="0.25">
      <c r="A20" s="35">
        <f>('LISTE EXPOSANTS INSC '!M21)</f>
        <v>0</v>
      </c>
      <c r="B20" s="35">
        <f>('LISTE EXPOSANTS INSC '!B21)</f>
        <v>0</v>
      </c>
      <c r="C20" s="35">
        <f>('LISTE EXPOSANTS INSC '!C21)</f>
        <v>0</v>
      </c>
      <c r="D20" s="35">
        <f>('LISTE EXPOSANTS INSC '!H21)</f>
        <v>0</v>
      </c>
      <c r="E20" s="35">
        <f>('LISTE EXPOSANTS INSC '!I21)</f>
        <v>0</v>
      </c>
      <c r="F20" s="35">
        <f>('LISTE EXPOSANTS INSC '!J21)</f>
        <v>0</v>
      </c>
      <c r="G20" s="35">
        <f>('LISTE EXPOSANTS INSC '!D21)</f>
        <v>0</v>
      </c>
      <c r="H20" s="10">
        <f>('LISTE EXPOSANTS INSC '!E21)</f>
        <v>0</v>
      </c>
      <c r="I20" s="35">
        <f>('LISTE EXPOSANTS INSC '!O21)</f>
        <v>0</v>
      </c>
      <c r="J20" s="35">
        <f>('LISTE EXPOSANTS INSC '!F21)</f>
        <v>0</v>
      </c>
    </row>
    <row r="21" spans="1:10" ht="21" x14ac:dyDescent="0.25">
      <c r="A21" s="35">
        <f>('LISTE EXPOSANTS INSC '!M22)</f>
        <v>0</v>
      </c>
      <c r="B21" s="35">
        <f>('LISTE EXPOSANTS INSC '!B22)</f>
        <v>0</v>
      </c>
      <c r="C21" s="35">
        <f>('LISTE EXPOSANTS INSC '!C22)</f>
        <v>0</v>
      </c>
      <c r="D21" s="35">
        <f>('LISTE EXPOSANTS INSC '!H22)</f>
        <v>0</v>
      </c>
      <c r="E21" s="35">
        <f>('LISTE EXPOSANTS INSC '!I22)</f>
        <v>0</v>
      </c>
      <c r="F21" s="35">
        <f>('LISTE EXPOSANTS INSC '!J22)</f>
        <v>0</v>
      </c>
      <c r="G21" s="35">
        <f>('LISTE EXPOSANTS INSC '!D22)</f>
        <v>0</v>
      </c>
      <c r="H21" s="10">
        <f>('LISTE EXPOSANTS INSC '!E22)</f>
        <v>0</v>
      </c>
      <c r="I21" s="35">
        <f>('LISTE EXPOSANTS INSC '!O22)</f>
        <v>0</v>
      </c>
      <c r="J21" s="35">
        <f>('LISTE EXPOSANTS INSC '!F22)</f>
        <v>0</v>
      </c>
    </row>
    <row r="22" spans="1:10" ht="21" x14ac:dyDescent="0.25">
      <c r="A22" s="35">
        <f>('LISTE EXPOSANTS INSC '!M23)</f>
        <v>0</v>
      </c>
      <c r="B22" s="35">
        <f>('LISTE EXPOSANTS INSC '!B23)</f>
        <v>0</v>
      </c>
      <c r="C22" s="35">
        <f>('LISTE EXPOSANTS INSC '!C23)</f>
        <v>0</v>
      </c>
      <c r="D22" s="35">
        <f>('LISTE EXPOSANTS INSC '!H23)</f>
        <v>0</v>
      </c>
      <c r="E22" s="35">
        <f>('LISTE EXPOSANTS INSC '!I23)</f>
        <v>0</v>
      </c>
      <c r="F22" s="35">
        <f>('LISTE EXPOSANTS INSC '!J23)</f>
        <v>0</v>
      </c>
      <c r="G22" s="35">
        <f>('LISTE EXPOSANTS INSC '!D23)</f>
        <v>0</v>
      </c>
      <c r="H22" s="10">
        <f>('LISTE EXPOSANTS INSC '!E23)</f>
        <v>0</v>
      </c>
      <c r="I22" s="35">
        <f>('LISTE EXPOSANTS INSC '!O23)</f>
        <v>0</v>
      </c>
      <c r="J22" s="35">
        <f>('LISTE EXPOSANTS INSC '!F23)</f>
        <v>0</v>
      </c>
    </row>
    <row r="23" spans="1:10" ht="21" x14ac:dyDescent="0.25">
      <c r="A23" s="35">
        <f>('LISTE EXPOSANTS INSC '!M24)</f>
        <v>0</v>
      </c>
      <c r="B23" s="35">
        <f>('LISTE EXPOSANTS INSC '!B24)</f>
        <v>0</v>
      </c>
      <c r="C23" s="35">
        <f>('LISTE EXPOSANTS INSC '!C24)</f>
        <v>0</v>
      </c>
      <c r="D23" s="35">
        <f>('LISTE EXPOSANTS INSC '!H24)</f>
        <v>0</v>
      </c>
      <c r="E23" s="35">
        <f>('LISTE EXPOSANTS INSC '!I24)</f>
        <v>0</v>
      </c>
      <c r="F23" s="35">
        <f>('LISTE EXPOSANTS INSC '!J24)</f>
        <v>0</v>
      </c>
      <c r="G23" s="35">
        <f>('LISTE EXPOSANTS INSC '!D24)</f>
        <v>0</v>
      </c>
      <c r="H23" s="10">
        <f>('LISTE EXPOSANTS INSC '!E24)</f>
        <v>0</v>
      </c>
      <c r="I23" s="35">
        <f>('LISTE EXPOSANTS INSC '!O24)</f>
        <v>0</v>
      </c>
      <c r="J23" s="35">
        <f>('LISTE EXPOSANTS INSC '!F24)</f>
        <v>0</v>
      </c>
    </row>
    <row r="24" spans="1:10" ht="21" x14ac:dyDescent="0.25">
      <c r="A24" s="35">
        <f>('LISTE EXPOSANTS INSC '!M25)</f>
        <v>0</v>
      </c>
      <c r="B24" s="35">
        <f>('LISTE EXPOSANTS INSC '!B25)</f>
        <v>0</v>
      </c>
      <c r="C24" s="35">
        <f>('LISTE EXPOSANTS INSC '!C25)</f>
        <v>0</v>
      </c>
      <c r="D24" s="35">
        <f>('LISTE EXPOSANTS INSC '!H25)</f>
        <v>0</v>
      </c>
      <c r="E24" s="35">
        <f>('LISTE EXPOSANTS INSC '!I25)</f>
        <v>0</v>
      </c>
      <c r="F24" s="35">
        <f>('LISTE EXPOSANTS INSC '!J25)</f>
        <v>0</v>
      </c>
      <c r="G24" s="35">
        <f>('LISTE EXPOSANTS INSC '!D25)</f>
        <v>0</v>
      </c>
      <c r="H24" s="10">
        <f>('LISTE EXPOSANTS INSC '!E25)</f>
        <v>0</v>
      </c>
      <c r="I24" s="35">
        <f>('LISTE EXPOSANTS INSC '!O25)</f>
        <v>0</v>
      </c>
      <c r="J24" s="35">
        <f>('LISTE EXPOSANTS INSC '!F25)</f>
        <v>0</v>
      </c>
    </row>
    <row r="25" spans="1:10" ht="21" x14ac:dyDescent="0.25">
      <c r="A25" s="35">
        <f>('LISTE EXPOSANTS INSC '!M26)</f>
        <v>0</v>
      </c>
      <c r="B25" s="35">
        <f>('LISTE EXPOSANTS INSC '!B26)</f>
        <v>0</v>
      </c>
      <c r="C25" s="35">
        <f>('LISTE EXPOSANTS INSC '!C26)</f>
        <v>0</v>
      </c>
      <c r="D25" s="35">
        <f>('LISTE EXPOSANTS INSC '!H26)</f>
        <v>0</v>
      </c>
      <c r="E25" s="35">
        <f>('LISTE EXPOSANTS INSC '!I26)</f>
        <v>0</v>
      </c>
      <c r="F25" s="35">
        <f>('LISTE EXPOSANTS INSC '!J26)</f>
        <v>0</v>
      </c>
      <c r="G25" s="35">
        <f>('LISTE EXPOSANTS INSC '!D26)</f>
        <v>0</v>
      </c>
      <c r="H25" s="10">
        <f>('LISTE EXPOSANTS INSC '!E26)</f>
        <v>0</v>
      </c>
      <c r="I25" s="35">
        <f>('LISTE EXPOSANTS INSC '!O26)</f>
        <v>0</v>
      </c>
      <c r="J25" s="35">
        <f>('LISTE EXPOSANTS INSC '!F26)</f>
        <v>0</v>
      </c>
    </row>
    <row r="26" spans="1:10" ht="21" x14ac:dyDescent="0.25">
      <c r="A26" s="35">
        <f>('LISTE EXPOSANTS INSC '!M27)</f>
        <v>0</v>
      </c>
      <c r="B26" s="35">
        <f>('LISTE EXPOSANTS INSC '!B27)</f>
        <v>0</v>
      </c>
      <c r="C26" s="35">
        <f>('LISTE EXPOSANTS INSC '!C27)</f>
        <v>0</v>
      </c>
      <c r="D26" s="35">
        <f>('LISTE EXPOSANTS INSC '!H27)</f>
        <v>0</v>
      </c>
      <c r="E26" s="35">
        <f>('LISTE EXPOSANTS INSC '!I27)</f>
        <v>0</v>
      </c>
      <c r="F26" s="35">
        <f>('LISTE EXPOSANTS INSC '!J27)</f>
        <v>0</v>
      </c>
      <c r="G26" s="35">
        <f>('LISTE EXPOSANTS INSC '!D27)</f>
        <v>0</v>
      </c>
      <c r="H26" s="10">
        <f>('LISTE EXPOSANTS INSC '!E27)</f>
        <v>0</v>
      </c>
      <c r="I26" s="35">
        <f>('LISTE EXPOSANTS INSC '!O27)</f>
        <v>0</v>
      </c>
      <c r="J26" s="35">
        <f>('LISTE EXPOSANTS INSC '!F27)</f>
        <v>0</v>
      </c>
    </row>
    <row r="27" spans="1:10" ht="21" x14ac:dyDescent="0.25">
      <c r="A27" s="35">
        <f>('LISTE EXPOSANTS INSC '!M28)</f>
        <v>0</v>
      </c>
      <c r="B27" s="35">
        <f>('LISTE EXPOSANTS INSC '!B28)</f>
        <v>0</v>
      </c>
      <c r="C27" s="35">
        <f>('LISTE EXPOSANTS INSC '!C28)</f>
        <v>0</v>
      </c>
      <c r="D27" s="35">
        <f>('LISTE EXPOSANTS INSC '!H28)</f>
        <v>0</v>
      </c>
      <c r="E27" s="35">
        <f>('LISTE EXPOSANTS INSC '!I28)</f>
        <v>0</v>
      </c>
      <c r="F27" s="35">
        <f>('LISTE EXPOSANTS INSC '!J28)</f>
        <v>0</v>
      </c>
      <c r="G27" s="35">
        <f>('LISTE EXPOSANTS INSC '!D28)</f>
        <v>0</v>
      </c>
      <c r="H27" s="10">
        <f>('LISTE EXPOSANTS INSC '!E28)</f>
        <v>0</v>
      </c>
      <c r="I27" s="35">
        <f>('LISTE EXPOSANTS INSC '!O28)</f>
        <v>0</v>
      </c>
      <c r="J27" s="35">
        <f>('LISTE EXPOSANTS INSC '!F28)</f>
        <v>0</v>
      </c>
    </row>
    <row r="28" spans="1:10" ht="21" x14ac:dyDescent="0.25">
      <c r="A28" s="35">
        <f>('LISTE EXPOSANTS INSC '!M29)</f>
        <v>0</v>
      </c>
      <c r="B28" s="35">
        <f>('LISTE EXPOSANTS INSC '!B29)</f>
        <v>0</v>
      </c>
      <c r="C28" s="35">
        <f>('LISTE EXPOSANTS INSC '!C29)</f>
        <v>0</v>
      </c>
      <c r="D28" s="35">
        <f>('LISTE EXPOSANTS INSC '!H29)</f>
        <v>0</v>
      </c>
      <c r="E28" s="35">
        <f>('LISTE EXPOSANTS INSC '!I29)</f>
        <v>0</v>
      </c>
      <c r="F28" s="35">
        <f>('LISTE EXPOSANTS INSC '!J29)</f>
        <v>0</v>
      </c>
      <c r="G28" s="35">
        <f>('LISTE EXPOSANTS INSC '!D29)</f>
        <v>0</v>
      </c>
      <c r="H28" s="10">
        <f>('LISTE EXPOSANTS INSC '!E29)</f>
        <v>0</v>
      </c>
      <c r="I28" s="35">
        <f>('LISTE EXPOSANTS INSC '!O29)</f>
        <v>0</v>
      </c>
      <c r="J28" s="35">
        <f>('LISTE EXPOSANTS INSC '!F29)</f>
        <v>0</v>
      </c>
    </row>
    <row r="29" spans="1:10" ht="21" x14ac:dyDescent="0.25">
      <c r="A29" s="35">
        <f>('LISTE EXPOSANTS INSC '!M30)</f>
        <v>0</v>
      </c>
      <c r="B29" s="35">
        <f>('LISTE EXPOSANTS INSC '!B30)</f>
        <v>0</v>
      </c>
      <c r="C29" s="35">
        <f>('LISTE EXPOSANTS INSC '!C30)</f>
        <v>0</v>
      </c>
      <c r="D29" s="35">
        <f>('LISTE EXPOSANTS INSC '!H30)</f>
        <v>0</v>
      </c>
      <c r="E29" s="35">
        <f>('LISTE EXPOSANTS INSC '!I30)</f>
        <v>0</v>
      </c>
      <c r="F29" s="35">
        <f>('LISTE EXPOSANTS INSC '!J30)</f>
        <v>0</v>
      </c>
      <c r="G29" s="35">
        <f>('LISTE EXPOSANTS INSC '!D30)</f>
        <v>0</v>
      </c>
      <c r="H29" s="10">
        <f>('LISTE EXPOSANTS INSC '!E30)</f>
        <v>0</v>
      </c>
      <c r="I29" s="35">
        <f>('LISTE EXPOSANTS INSC '!O30)</f>
        <v>0</v>
      </c>
      <c r="J29" s="35">
        <f>('LISTE EXPOSANTS INSC '!F30)</f>
        <v>0</v>
      </c>
    </row>
    <row r="30" spans="1:10" ht="21" x14ac:dyDescent="0.25">
      <c r="A30" s="35">
        <f>('LISTE EXPOSANTS INSC '!M31)</f>
        <v>0</v>
      </c>
      <c r="B30" s="35">
        <f>('LISTE EXPOSANTS INSC '!B31)</f>
        <v>0</v>
      </c>
      <c r="C30" s="35">
        <f>('LISTE EXPOSANTS INSC '!C31)</f>
        <v>0</v>
      </c>
      <c r="D30" s="35">
        <f>('LISTE EXPOSANTS INSC '!H31)</f>
        <v>0</v>
      </c>
      <c r="E30" s="35">
        <f>('LISTE EXPOSANTS INSC '!I31)</f>
        <v>0</v>
      </c>
      <c r="F30" s="35">
        <f>('LISTE EXPOSANTS INSC '!J31)</f>
        <v>0</v>
      </c>
      <c r="G30" s="35">
        <f>('LISTE EXPOSANTS INSC '!D31)</f>
        <v>0</v>
      </c>
      <c r="H30" s="10">
        <f>('LISTE EXPOSANTS INSC '!E31)</f>
        <v>0</v>
      </c>
      <c r="I30" s="35">
        <f>('LISTE EXPOSANTS INSC '!O31)</f>
        <v>0</v>
      </c>
      <c r="J30" s="35">
        <f>('LISTE EXPOSANTS INSC '!F31)</f>
        <v>0</v>
      </c>
    </row>
    <row r="31" spans="1:10" ht="21" x14ac:dyDescent="0.25">
      <c r="A31" s="35">
        <f>('LISTE EXPOSANTS INSC '!M32)</f>
        <v>0</v>
      </c>
      <c r="B31" s="35">
        <f>('LISTE EXPOSANTS INSC '!B32)</f>
        <v>0</v>
      </c>
      <c r="C31" s="35">
        <f>('LISTE EXPOSANTS INSC '!C32)</f>
        <v>0</v>
      </c>
      <c r="D31" s="35">
        <f>('LISTE EXPOSANTS INSC '!H32)</f>
        <v>0</v>
      </c>
      <c r="E31" s="35">
        <f>('LISTE EXPOSANTS INSC '!I32)</f>
        <v>0</v>
      </c>
      <c r="F31" s="35">
        <f>('LISTE EXPOSANTS INSC '!J32)</f>
        <v>0</v>
      </c>
      <c r="G31" s="35">
        <f>('LISTE EXPOSANTS INSC '!D32)</f>
        <v>0</v>
      </c>
      <c r="H31" s="10">
        <f>('LISTE EXPOSANTS INSC '!E32)</f>
        <v>0</v>
      </c>
      <c r="I31" s="35">
        <f>('LISTE EXPOSANTS INSC '!O32)</f>
        <v>0</v>
      </c>
      <c r="J31" s="35">
        <f>('LISTE EXPOSANTS INSC '!F32)</f>
        <v>0</v>
      </c>
    </row>
    <row r="32" spans="1:10" ht="21" x14ac:dyDescent="0.25">
      <c r="A32" s="35">
        <f>('LISTE EXPOSANTS INSC '!M33)</f>
        <v>0</v>
      </c>
      <c r="B32" s="35">
        <f>('LISTE EXPOSANTS INSC '!B33)</f>
        <v>0</v>
      </c>
      <c r="C32" s="35">
        <f>('LISTE EXPOSANTS INSC '!C33)</f>
        <v>0</v>
      </c>
      <c r="D32" s="35">
        <f>('LISTE EXPOSANTS INSC '!H33)</f>
        <v>0</v>
      </c>
      <c r="E32" s="35">
        <f>('LISTE EXPOSANTS INSC '!I33)</f>
        <v>0</v>
      </c>
      <c r="F32" s="35">
        <f>('LISTE EXPOSANTS INSC '!J33)</f>
        <v>0</v>
      </c>
      <c r="G32" s="35">
        <f>('LISTE EXPOSANTS INSC '!D33)</f>
        <v>0</v>
      </c>
      <c r="H32" s="10">
        <f>('LISTE EXPOSANTS INSC '!E33)</f>
        <v>0</v>
      </c>
      <c r="I32" s="35">
        <f>('LISTE EXPOSANTS INSC '!O33)</f>
        <v>0</v>
      </c>
      <c r="J32" s="35">
        <f>('LISTE EXPOSANTS INSC '!F33)</f>
        <v>0</v>
      </c>
    </row>
    <row r="33" spans="1:10" ht="21" x14ac:dyDescent="0.25">
      <c r="A33" s="35">
        <f>('LISTE EXPOSANTS INSC '!M34)</f>
        <v>0</v>
      </c>
      <c r="B33" s="35">
        <f>('LISTE EXPOSANTS INSC '!B34)</f>
        <v>0</v>
      </c>
      <c r="C33" s="35">
        <f>('LISTE EXPOSANTS INSC '!C34)</f>
        <v>0</v>
      </c>
      <c r="D33" s="35">
        <f>('LISTE EXPOSANTS INSC '!H34)</f>
        <v>0</v>
      </c>
      <c r="E33" s="35">
        <f>('LISTE EXPOSANTS INSC '!I34)</f>
        <v>0</v>
      </c>
      <c r="F33" s="35">
        <f>('LISTE EXPOSANTS INSC '!J34)</f>
        <v>0</v>
      </c>
      <c r="G33" s="35">
        <f>('LISTE EXPOSANTS INSC '!D34)</f>
        <v>0</v>
      </c>
      <c r="H33" s="10">
        <f>('LISTE EXPOSANTS INSC '!E34)</f>
        <v>0</v>
      </c>
      <c r="I33" s="35">
        <f>('LISTE EXPOSANTS INSC '!O34)</f>
        <v>0</v>
      </c>
      <c r="J33" s="35">
        <f>('LISTE EXPOSANTS INSC '!F34)</f>
        <v>0</v>
      </c>
    </row>
    <row r="34" spans="1:10" ht="21" x14ac:dyDescent="0.25">
      <c r="A34" s="35">
        <f>('LISTE EXPOSANTS INSC '!M35)</f>
        <v>0</v>
      </c>
      <c r="B34" s="35">
        <f>('LISTE EXPOSANTS INSC '!B35)</f>
        <v>0</v>
      </c>
      <c r="C34" s="35">
        <f>('LISTE EXPOSANTS INSC '!C35)</f>
        <v>0</v>
      </c>
      <c r="D34" s="35">
        <f>('LISTE EXPOSANTS INSC '!H35)</f>
        <v>0</v>
      </c>
      <c r="E34" s="35">
        <f>('LISTE EXPOSANTS INSC '!I35)</f>
        <v>0</v>
      </c>
      <c r="F34" s="35">
        <f>('LISTE EXPOSANTS INSC '!J35)</f>
        <v>0</v>
      </c>
      <c r="G34" s="35">
        <f>('LISTE EXPOSANTS INSC '!D35)</f>
        <v>0</v>
      </c>
      <c r="H34" s="10">
        <f>('LISTE EXPOSANTS INSC '!E35)</f>
        <v>0</v>
      </c>
      <c r="I34" s="35">
        <f>('LISTE EXPOSANTS INSC '!O35)</f>
        <v>0</v>
      </c>
      <c r="J34" s="35">
        <f>('LISTE EXPOSANTS INSC '!F35)</f>
        <v>0</v>
      </c>
    </row>
    <row r="35" spans="1:10" ht="21" x14ac:dyDescent="0.25">
      <c r="A35" s="35">
        <f>('LISTE EXPOSANTS INSC '!M36)</f>
        <v>0</v>
      </c>
      <c r="B35" s="35">
        <f>('LISTE EXPOSANTS INSC '!B36)</f>
        <v>0</v>
      </c>
      <c r="C35" s="35">
        <f>('LISTE EXPOSANTS INSC '!C36)</f>
        <v>0</v>
      </c>
      <c r="D35" s="35">
        <f>('LISTE EXPOSANTS INSC '!H36)</f>
        <v>0</v>
      </c>
      <c r="E35" s="35">
        <f>('LISTE EXPOSANTS INSC '!I36)</f>
        <v>0</v>
      </c>
      <c r="F35" s="35">
        <f>('LISTE EXPOSANTS INSC '!J36)</f>
        <v>0</v>
      </c>
      <c r="G35" s="35">
        <f>('LISTE EXPOSANTS INSC '!D36)</f>
        <v>0</v>
      </c>
      <c r="H35" s="10">
        <f>('LISTE EXPOSANTS INSC '!E36)</f>
        <v>0</v>
      </c>
      <c r="I35" s="35">
        <f>('LISTE EXPOSANTS INSC '!O36)</f>
        <v>0</v>
      </c>
      <c r="J35" s="35">
        <f>('LISTE EXPOSANTS INSC '!F36)</f>
        <v>0</v>
      </c>
    </row>
    <row r="36" spans="1:10" ht="21" x14ac:dyDescent="0.25">
      <c r="A36" s="35">
        <f>('LISTE EXPOSANTS INSC '!M37)</f>
        <v>0</v>
      </c>
      <c r="B36" s="35">
        <f>('LISTE EXPOSANTS INSC '!B37)</f>
        <v>0</v>
      </c>
      <c r="C36" s="35">
        <f>('LISTE EXPOSANTS INSC '!C37)</f>
        <v>0</v>
      </c>
      <c r="D36" s="35">
        <f>('LISTE EXPOSANTS INSC '!H37)</f>
        <v>0</v>
      </c>
      <c r="E36" s="35">
        <f>('LISTE EXPOSANTS INSC '!I37)</f>
        <v>0</v>
      </c>
      <c r="F36" s="35">
        <f>('LISTE EXPOSANTS INSC '!J37)</f>
        <v>0</v>
      </c>
      <c r="G36" s="35">
        <f>('LISTE EXPOSANTS INSC '!D37)</f>
        <v>0</v>
      </c>
      <c r="H36" s="10">
        <f>('LISTE EXPOSANTS INSC '!E37)</f>
        <v>0</v>
      </c>
      <c r="I36" s="35">
        <f>('LISTE EXPOSANTS INSC '!O37)</f>
        <v>0</v>
      </c>
      <c r="J36" s="35">
        <f>('LISTE EXPOSANTS INSC '!F37)</f>
        <v>0</v>
      </c>
    </row>
    <row r="37" spans="1:10" ht="21" x14ac:dyDescent="0.25">
      <c r="A37" s="35">
        <f>('LISTE EXPOSANTS INSC '!M38)</f>
        <v>0</v>
      </c>
      <c r="B37" s="35">
        <f>('LISTE EXPOSANTS INSC '!B38)</f>
        <v>0</v>
      </c>
      <c r="C37" s="35">
        <f>('LISTE EXPOSANTS INSC '!C38)</f>
        <v>0</v>
      </c>
      <c r="D37" s="35">
        <f>('LISTE EXPOSANTS INSC '!H38)</f>
        <v>0</v>
      </c>
      <c r="E37" s="35">
        <f>('LISTE EXPOSANTS INSC '!I38)</f>
        <v>0</v>
      </c>
      <c r="F37" s="35">
        <f>('LISTE EXPOSANTS INSC '!J38)</f>
        <v>0</v>
      </c>
      <c r="G37" s="35">
        <f>('LISTE EXPOSANTS INSC '!D38)</f>
        <v>0</v>
      </c>
      <c r="H37" s="10">
        <f>('LISTE EXPOSANTS INSC '!E38)</f>
        <v>0</v>
      </c>
      <c r="I37" s="35">
        <f>('LISTE EXPOSANTS INSC '!O38)</f>
        <v>0</v>
      </c>
      <c r="J37" s="35">
        <f>('LISTE EXPOSANTS INSC '!F38)</f>
        <v>0</v>
      </c>
    </row>
    <row r="38" spans="1:10" ht="21" x14ac:dyDescent="0.25">
      <c r="A38" s="35">
        <f>('LISTE EXPOSANTS INSC '!M39)</f>
        <v>0</v>
      </c>
      <c r="B38" s="35">
        <f>('LISTE EXPOSANTS INSC '!B39)</f>
        <v>0</v>
      </c>
      <c r="C38" s="35">
        <f>('LISTE EXPOSANTS INSC '!C39)</f>
        <v>0</v>
      </c>
      <c r="D38" s="35">
        <f>('LISTE EXPOSANTS INSC '!H39)</f>
        <v>0</v>
      </c>
      <c r="E38" s="35">
        <f>('LISTE EXPOSANTS INSC '!I39)</f>
        <v>0</v>
      </c>
      <c r="F38" s="35">
        <f>('LISTE EXPOSANTS INSC '!J39)</f>
        <v>0</v>
      </c>
      <c r="G38" s="35">
        <f>('LISTE EXPOSANTS INSC '!D39)</f>
        <v>0</v>
      </c>
      <c r="H38" s="10">
        <f>('LISTE EXPOSANTS INSC '!E39)</f>
        <v>0</v>
      </c>
      <c r="I38" s="35">
        <f>('LISTE EXPOSANTS INSC '!O39)</f>
        <v>0</v>
      </c>
      <c r="J38" s="35">
        <f>('LISTE EXPOSANTS INSC '!F39)</f>
        <v>0</v>
      </c>
    </row>
    <row r="39" spans="1:10" ht="21" x14ac:dyDescent="0.25">
      <c r="A39" s="35">
        <f>('LISTE EXPOSANTS INSC '!M40)</f>
        <v>0</v>
      </c>
      <c r="B39" s="35">
        <f>('LISTE EXPOSANTS INSC '!B40)</f>
        <v>0</v>
      </c>
      <c r="C39" s="35">
        <f>('LISTE EXPOSANTS INSC '!C40)</f>
        <v>0</v>
      </c>
      <c r="D39" s="35">
        <f>('LISTE EXPOSANTS INSC '!H40)</f>
        <v>0</v>
      </c>
      <c r="E39" s="35">
        <f>('LISTE EXPOSANTS INSC '!I40)</f>
        <v>0</v>
      </c>
      <c r="F39" s="35">
        <f>('LISTE EXPOSANTS INSC '!J40)</f>
        <v>0</v>
      </c>
      <c r="G39" s="35">
        <f>('LISTE EXPOSANTS INSC '!D40)</f>
        <v>0</v>
      </c>
      <c r="H39" s="10">
        <f>('LISTE EXPOSANTS INSC '!E40)</f>
        <v>0</v>
      </c>
      <c r="I39" s="35">
        <f>('LISTE EXPOSANTS INSC '!O40)</f>
        <v>0</v>
      </c>
      <c r="J39" s="35">
        <f>('LISTE EXPOSANTS INSC '!F40)</f>
        <v>0</v>
      </c>
    </row>
    <row r="40" spans="1:10" ht="21" x14ac:dyDescent="0.25">
      <c r="A40" s="35">
        <f>('LISTE EXPOSANTS INSC '!M41)</f>
        <v>0</v>
      </c>
      <c r="B40" s="35">
        <f>('LISTE EXPOSANTS INSC '!B41)</f>
        <v>0</v>
      </c>
      <c r="C40" s="35">
        <f>('LISTE EXPOSANTS INSC '!C41)</f>
        <v>0</v>
      </c>
      <c r="D40" s="35">
        <f>('LISTE EXPOSANTS INSC '!H41)</f>
        <v>0</v>
      </c>
      <c r="E40" s="35">
        <f>('LISTE EXPOSANTS INSC '!I41)</f>
        <v>0</v>
      </c>
      <c r="F40" s="35">
        <f>('LISTE EXPOSANTS INSC '!J41)</f>
        <v>0</v>
      </c>
      <c r="G40" s="35">
        <f>('LISTE EXPOSANTS INSC '!D41)</f>
        <v>0</v>
      </c>
      <c r="H40" s="10">
        <f>('LISTE EXPOSANTS INSC '!E41)</f>
        <v>0</v>
      </c>
      <c r="I40" s="35">
        <f>('LISTE EXPOSANTS INSC '!O41)</f>
        <v>0</v>
      </c>
      <c r="J40" s="35">
        <f>('LISTE EXPOSANTS INSC '!F41)</f>
        <v>0</v>
      </c>
    </row>
    <row r="41" spans="1:10" ht="21" x14ac:dyDescent="0.25">
      <c r="A41" s="35">
        <f>('LISTE EXPOSANTS INSC '!M42)</f>
        <v>0</v>
      </c>
      <c r="B41" s="35">
        <f>('LISTE EXPOSANTS INSC '!B42)</f>
        <v>0</v>
      </c>
      <c r="C41" s="35">
        <f>('LISTE EXPOSANTS INSC '!C42)</f>
        <v>0</v>
      </c>
      <c r="D41" s="35">
        <f>('LISTE EXPOSANTS INSC '!H42)</f>
        <v>0</v>
      </c>
      <c r="E41" s="35">
        <f>('LISTE EXPOSANTS INSC '!I42)</f>
        <v>0</v>
      </c>
      <c r="F41" s="35">
        <f>('LISTE EXPOSANTS INSC '!J42)</f>
        <v>0</v>
      </c>
      <c r="G41" s="35">
        <f>('LISTE EXPOSANTS INSC '!D42)</f>
        <v>0</v>
      </c>
      <c r="H41" s="10">
        <f>('LISTE EXPOSANTS INSC '!E42)</f>
        <v>0</v>
      </c>
      <c r="I41" s="35">
        <f>('LISTE EXPOSANTS INSC '!O42)</f>
        <v>0</v>
      </c>
      <c r="J41" s="35">
        <f>('LISTE EXPOSANTS INSC '!F42)</f>
        <v>0</v>
      </c>
    </row>
    <row r="42" spans="1:10" ht="21" x14ac:dyDescent="0.25">
      <c r="A42" s="35">
        <f>('LISTE EXPOSANTS INSC '!M43)</f>
        <v>0</v>
      </c>
      <c r="B42" s="35">
        <f>('LISTE EXPOSANTS INSC '!B43)</f>
        <v>0</v>
      </c>
      <c r="C42" s="35">
        <f>('LISTE EXPOSANTS INSC '!C43)</f>
        <v>0</v>
      </c>
      <c r="D42" s="35">
        <f>('LISTE EXPOSANTS INSC '!H43)</f>
        <v>0</v>
      </c>
      <c r="E42" s="35">
        <f>('LISTE EXPOSANTS INSC '!I43)</f>
        <v>0</v>
      </c>
      <c r="F42" s="35">
        <f>('LISTE EXPOSANTS INSC '!J43)</f>
        <v>0</v>
      </c>
      <c r="G42" s="35">
        <f>('LISTE EXPOSANTS INSC '!D43)</f>
        <v>0</v>
      </c>
      <c r="H42" s="10">
        <f>('LISTE EXPOSANTS INSC '!E43)</f>
        <v>0</v>
      </c>
      <c r="I42" s="35">
        <f>('LISTE EXPOSANTS INSC '!O43)</f>
        <v>0</v>
      </c>
      <c r="J42" s="35">
        <f>('LISTE EXPOSANTS INSC '!F43)</f>
        <v>0</v>
      </c>
    </row>
    <row r="43" spans="1:10" ht="21" x14ac:dyDescent="0.25">
      <c r="A43" s="35">
        <f>('LISTE EXPOSANTS INSC '!M44)</f>
        <v>0</v>
      </c>
      <c r="B43" s="35">
        <f>('LISTE EXPOSANTS INSC '!B44)</f>
        <v>0</v>
      </c>
      <c r="C43" s="35">
        <f>('LISTE EXPOSANTS INSC '!C44)</f>
        <v>0</v>
      </c>
      <c r="D43" s="35">
        <f>('LISTE EXPOSANTS INSC '!H44)</f>
        <v>0</v>
      </c>
      <c r="E43" s="35">
        <f>('LISTE EXPOSANTS INSC '!I44)</f>
        <v>0</v>
      </c>
      <c r="F43" s="35">
        <f>('LISTE EXPOSANTS INSC '!J44)</f>
        <v>0</v>
      </c>
      <c r="G43" s="35">
        <f>('LISTE EXPOSANTS INSC '!D44)</f>
        <v>0</v>
      </c>
      <c r="H43" s="10">
        <f>('LISTE EXPOSANTS INSC '!E44)</f>
        <v>0</v>
      </c>
      <c r="I43" s="35">
        <f>('LISTE EXPOSANTS INSC '!O44)</f>
        <v>0</v>
      </c>
      <c r="J43" s="35">
        <f>('LISTE EXPOSANTS INSC '!F44)</f>
        <v>0</v>
      </c>
    </row>
    <row r="44" spans="1:10" ht="21" x14ac:dyDescent="0.25">
      <c r="A44" s="35">
        <f>('LISTE EXPOSANTS INSC '!M45)</f>
        <v>0</v>
      </c>
      <c r="B44" s="35">
        <f>('LISTE EXPOSANTS INSC '!B45)</f>
        <v>0</v>
      </c>
      <c r="C44" s="35">
        <f>('LISTE EXPOSANTS INSC '!C45)</f>
        <v>0</v>
      </c>
      <c r="D44" s="35">
        <f>('LISTE EXPOSANTS INSC '!H45)</f>
        <v>0</v>
      </c>
      <c r="E44" s="35">
        <f>('LISTE EXPOSANTS INSC '!I45)</f>
        <v>0</v>
      </c>
      <c r="F44" s="35">
        <f>('LISTE EXPOSANTS INSC '!J45)</f>
        <v>0</v>
      </c>
      <c r="G44" s="35">
        <f>('LISTE EXPOSANTS INSC '!D45)</f>
        <v>0</v>
      </c>
      <c r="H44" s="10">
        <f>('LISTE EXPOSANTS INSC '!E45)</f>
        <v>0</v>
      </c>
      <c r="I44" s="35">
        <f>('LISTE EXPOSANTS INSC '!O45)</f>
        <v>0</v>
      </c>
      <c r="J44" s="35">
        <f>('LISTE EXPOSANTS INSC '!F45)</f>
        <v>0</v>
      </c>
    </row>
    <row r="45" spans="1:10" ht="21" x14ac:dyDescent="0.25">
      <c r="A45" s="35">
        <f>('LISTE EXPOSANTS INSC '!M46)</f>
        <v>0</v>
      </c>
      <c r="B45" s="35">
        <f>('LISTE EXPOSANTS INSC '!B46)</f>
        <v>0</v>
      </c>
      <c r="C45" s="35">
        <f>('LISTE EXPOSANTS INSC '!C46)</f>
        <v>0</v>
      </c>
      <c r="D45" s="35">
        <f>('LISTE EXPOSANTS INSC '!H46)</f>
        <v>0</v>
      </c>
      <c r="E45" s="35">
        <f>('LISTE EXPOSANTS INSC '!I46)</f>
        <v>0</v>
      </c>
      <c r="F45" s="35">
        <f>('LISTE EXPOSANTS INSC '!J46)</f>
        <v>0</v>
      </c>
      <c r="G45" s="35">
        <f>('LISTE EXPOSANTS INSC '!D46)</f>
        <v>0</v>
      </c>
      <c r="H45" s="10">
        <f>('LISTE EXPOSANTS INSC '!E46)</f>
        <v>0</v>
      </c>
      <c r="I45" s="35">
        <f>('LISTE EXPOSANTS INSC '!O46)</f>
        <v>0</v>
      </c>
      <c r="J45" s="35">
        <f>('LISTE EXPOSANTS INSC '!F46)</f>
        <v>0</v>
      </c>
    </row>
    <row r="46" spans="1:10" ht="21" x14ac:dyDescent="0.25">
      <c r="A46" s="35">
        <f>('LISTE EXPOSANTS INSC '!M47)</f>
        <v>0</v>
      </c>
      <c r="B46" s="35">
        <f>('LISTE EXPOSANTS INSC '!B47)</f>
        <v>0</v>
      </c>
      <c r="C46" s="35">
        <f>('LISTE EXPOSANTS INSC '!C47)</f>
        <v>0</v>
      </c>
      <c r="D46" s="35">
        <f>('LISTE EXPOSANTS INSC '!H47)</f>
        <v>0</v>
      </c>
      <c r="E46" s="35">
        <f>('LISTE EXPOSANTS INSC '!I47)</f>
        <v>0</v>
      </c>
      <c r="F46" s="35">
        <f>('LISTE EXPOSANTS INSC '!J47)</f>
        <v>0</v>
      </c>
      <c r="G46" s="35">
        <f>('LISTE EXPOSANTS INSC '!D47)</f>
        <v>0</v>
      </c>
      <c r="H46" s="10">
        <f>('LISTE EXPOSANTS INSC '!E47)</f>
        <v>0</v>
      </c>
      <c r="I46" s="35">
        <f>('LISTE EXPOSANTS INSC '!O47)</f>
        <v>0</v>
      </c>
      <c r="J46" s="35">
        <f>('LISTE EXPOSANTS INSC '!F47)</f>
        <v>0</v>
      </c>
    </row>
    <row r="47" spans="1:10" ht="21" x14ac:dyDescent="0.25">
      <c r="A47" s="35">
        <f>('LISTE EXPOSANTS INSC '!M48)</f>
        <v>0</v>
      </c>
      <c r="B47" s="35">
        <f>('LISTE EXPOSANTS INSC '!B48)</f>
        <v>0</v>
      </c>
      <c r="C47" s="35">
        <f>('LISTE EXPOSANTS INSC '!C48)</f>
        <v>0</v>
      </c>
      <c r="D47" s="35">
        <f>('LISTE EXPOSANTS INSC '!H48)</f>
        <v>0</v>
      </c>
      <c r="E47" s="35">
        <f>('LISTE EXPOSANTS INSC '!I48)</f>
        <v>0</v>
      </c>
      <c r="F47" s="35">
        <f>('LISTE EXPOSANTS INSC '!J48)</f>
        <v>0</v>
      </c>
      <c r="G47" s="35">
        <f>('LISTE EXPOSANTS INSC '!D48)</f>
        <v>0</v>
      </c>
      <c r="H47" s="10">
        <f>('LISTE EXPOSANTS INSC '!E48)</f>
        <v>0</v>
      </c>
      <c r="I47" s="35">
        <f>('LISTE EXPOSANTS INSC '!O48)</f>
        <v>0</v>
      </c>
      <c r="J47" s="35">
        <f>('LISTE EXPOSANTS INSC '!F48)</f>
        <v>0</v>
      </c>
    </row>
    <row r="48" spans="1:10" ht="21" x14ac:dyDescent="0.25">
      <c r="A48" s="35">
        <f>('LISTE EXPOSANTS INSC '!M49)</f>
        <v>0</v>
      </c>
      <c r="B48" s="35">
        <f>('LISTE EXPOSANTS INSC '!B49)</f>
        <v>0</v>
      </c>
      <c r="C48" s="35">
        <f>('LISTE EXPOSANTS INSC '!C49)</f>
        <v>0</v>
      </c>
      <c r="D48" s="35">
        <f>('LISTE EXPOSANTS INSC '!H49)</f>
        <v>0</v>
      </c>
      <c r="E48" s="35">
        <f>('LISTE EXPOSANTS INSC '!I49)</f>
        <v>0</v>
      </c>
      <c r="F48" s="35">
        <f>('LISTE EXPOSANTS INSC '!J49)</f>
        <v>0</v>
      </c>
      <c r="G48" s="35">
        <f>('LISTE EXPOSANTS INSC '!D49)</f>
        <v>0</v>
      </c>
      <c r="H48" s="10">
        <f>('LISTE EXPOSANTS INSC '!E49)</f>
        <v>0</v>
      </c>
      <c r="I48" s="35">
        <f>('LISTE EXPOSANTS INSC '!O49)</f>
        <v>0</v>
      </c>
      <c r="J48" s="35">
        <f>('LISTE EXPOSANTS INSC '!F49)</f>
        <v>0</v>
      </c>
    </row>
    <row r="49" spans="1:10" ht="21" x14ac:dyDescent="0.25">
      <c r="A49" s="35">
        <f>('LISTE EXPOSANTS INSC '!M50)</f>
        <v>0</v>
      </c>
      <c r="B49" s="35">
        <f>('LISTE EXPOSANTS INSC '!B50)</f>
        <v>0</v>
      </c>
      <c r="C49" s="35">
        <f>('LISTE EXPOSANTS INSC '!C50)</f>
        <v>0</v>
      </c>
      <c r="D49" s="35">
        <f>('LISTE EXPOSANTS INSC '!H50)</f>
        <v>0</v>
      </c>
      <c r="E49" s="35">
        <f>('LISTE EXPOSANTS INSC '!I50)</f>
        <v>0</v>
      </c>
      <c r="F49" s="35">
        <f>('LISTE EXPOSANTS INSC '!J50)</f>
        <v>0</v>
      </c>
      <c r="G49" s="35">
        <f>('LISTE EXPOSANTS INSC '!D50)</f>
        <v>0</v>
      </c>
      <c r="H49" s="10">
        <f>('LISTE EXPOSANTS INSC '!E50)</f>
        <v>0</v>
      </c>
      <c r="I49" s="35">
        <f>('LISTE EXPOSANTS INSC '!O50)</f>
        <v>0</v>
      </c>
      <c r="J49" s="35">
        <f>('LISTE EXPOSANTS INSC '!F50)</f>
        <v>0</v>
      </c>
    </row>
    <row r="50" spans="1:10" ht="21" x14ac:dyDescent="0.25">
      <c r="A50" s="35">
        <f>('LISTE EXPOSANTS INSC '!M51)</f>
        <v>0</v>
      </c>
      <c r="B50" s="35">
        <f>('LISTE EXPOSANTS INSC '!B51)</f>
        <v>0</v>
      </c>
      <c r="C50" s="35">
        <f>('LISTE EXPOSANTS INSC '!C51)</f>
        <v>0</v>
      </c>
      <c r="D50" s="35">
        <f>('LISTE EXPOSANTS INSC '!H51)</f>
        <v>0</v>
      </c>
      <c r="E50" s="35">
        <f>('LISTE EXPOSANTS INSC '!I51)</f>
        <v>0</v>
      </c>
      <c r="F50" s="35">
        <f>('LISTE EXPOSANTS INSC '!J51)</f>
        <v>0</v>
      </c>
      <c r="G50" s="35">
        <f>('LISTE EXPOSANTS INSC '!D51)</f>
        <v>0</v>
      </c>
      <c r="H50" s="10">
        <f>('LISTE EXPOSANTS INSC '!E51)</f>
        <v>0</v>
      </c>
      <c r="I50" s="35">
        <f>('LISTE EXPOSANTS INSC '!O51)</f>
        <v>0</v>
      </c>
      <c r="J50" s="35">
        <f>('LISTE EXPOSANTS INSC '!F51)</f>
        <v>0</v>
      </c>
    </row>
    <row r="51" spans="1:10" ht="21" x14ac:dyDescent="0.25">
      <c r="A51" s="35">
        <f>('LISTE EXPOSANTS INSC '!M52)</f>
        <v>0</v>
      </c>
      <c r="B51" s="35">
        <f>('LISTE EXPOSANTS INSC '!B52)</f>
        <v>0</v>
      </c>
      <c r="C51" s="35">
        <f>('LISTE EXPOSANTS INSC '!C52)</f>
        <v>0</v>
      </c>
      <c r="D51" s="35">
        <f>('LISTE EXPOSANTS INSC '!H52)</f>
        <v>0</v>
      </c>
      <c r="E51" s="35">
        <f>('LISTE EXPOSANTS INSC '!I52)</f>
        <v>0</v>
      </c>
      <c r="F51" s="35">
        <f>('LISTE EXPOSANTS INSC '!J52)</f>
        <v>0</v>
      </c>
      <c r="G51" s="35">
        <f>('LISTE EXPOSANTS INSC '!D52)</f>
        <v>0</v>
      </c>
      <c r="H51" s="10">
        <f>('LISTE EXPOSANTS INSC '!E52)</f>
        <v>0</v>
      </c>
      <c r="I51" s="35">
        <f>('LISTE EXPOSANTS INSC '!O52)</f>
        <v>0</v>
      </c>
      <c r="J51" s="35">
        <f>('LISTE EXPOSANTS INSC '!F52)</f>
        <v>0</v>
      </c>
    </row>
    <row r="52" spans="1:10" ht="21" x14ac:dyDescent="0.25">
      <c r="A52" s="35">
        <f>('LISTE EXPOSANTS INSC '!M53)</f>
        <v>0</v>
      </c>
      <c r="B52" s="35">
        <f>('LISTE EXPOSANTS INSC '!B53)</f>
        <v>0</v>
      </c>
      <c r="C52" s="35">
        <f>('LISTE EXPOSANTS INSC '!C53)</f>
        <v>0</v>
      </c>
      <c r="D52" s="35">
        <f>('LISTE EXPOSANTS INSC '!H53)</f>
        <v>0</v>
      </c>
      <c r="E52" s="35">
        <f>('LISTE EXPOSANTS INSC '!I53)</f>
        <v>0</v>
      </c>
      <c r="F52" s="35">
        <f>('LISTE EXPOSANTS INSC '!J53)</f>
        <v>0</v>
      </c>
      <c r="G52" s="35">
        <f>('LISTE EXPOSANTS INSC '!D53)</f>
        <v>0</v>
      </c>
      <c r="H52" s="10">
        <f>('LISTE EXPOSANTS INSC '!E53)</f>
        <v>0</v>
      </c>
      <c r="I52" s="35">
        <f>('LISTE EXPOSANTS INSC '!O53)</f>
        <v>0</v>
      </c>
      <c r="J52" s="35">
        <f>('LISTE EXPOSANTS INSC '!F53)</f>
        <v>0</v>
      </c>
    </row>
    <row r="53" spans="1:10" ht="21" x14ac:dyDescent="0.25">
      <c r="A53" s="35">
        <f>('LISTE EXPOSANTS INSC '!M54)</f>
        <v>0</v>
      </c>
      <c r="B53" s="35">
        <f>('LISTE EXPOSANTS INSC '!B54)</f>
        <v>0</v>
      </c>
      <c r="C53" s="35">
        <f>('LISTE EXPOSANTS INSC '!C54)</f>
        <v>0</v>
      </c>
      <c r="D53" s="35">
        <f>('LISTE EXPOSANTS INSC '!H54)</f>
        <v>0</v>
      </c>
      <c r="E53" s="35">
        <f>('LISTE EXPOSANTS INSC '!I54)</f>
        <v>0</v>
      </c>
      <c r="F53" s="35">
        <f>('LISTE EXPOSANTS INSC '!J54)</f>
        <v>0</v>
      </c>
      <c r="G53" s="35">
        <f>('LISTE EXPOSANTS INSC '!D54)</f>
        <v>0</v>
      </c>
      <c r="H53" s="10">
        <f>('LISTE EXPOSANTS INSC '!E54)</f>
        <v>0</v>
      </c>
      <c r="I53" s="35">
        <f>('LISTE EXPOSANTS INSC '!O54)</f>
        <v>0</v>
      </c>
      <c r="J53" s="35">
        <f>('LISTE EXPOSANTS INSC '!F54)</f>
        <v>0</v>
      </c>
    </row>
    <row r="54" spans="1:10" ht="21" x14ac:dyDescent="0.25">
      <c r="A54" s="35">
        <f>('LISTE EXPOSANTS INSC '!M55)</f>
        <v>0</v>
      </c>
      <c r="B54" s="35">
        <f>('LISTE EXPOSANTS INSC '!B55)</f>
        <v>0</v>
      </c>
      <c r="C54" s="35">
        <f>('LISTE EXPOSANTS INSC '!C55)</f>
        <v>0</v>
      </c>
      <c r="D54" s="35">
        <f>('LISTE EXPOSANTS INSC '!H55)</f>
        <v>0</v>
      </c>
      <c r="E54" s="35">
        <f>('LISTE EXPOSANTS INSC '!I55)</f>
        <v>0</v>
      </c>
      <c r="F54" s="35">
        <f>('LISTE EXPOSANTS INSC '!J55)</f>
        <v>0</v>
      </c>
      <c r="G54" s="35">
        <f>('LISTE EXPOSANTS INSC '!D55)</f>
        <v>0</v>
      </c>
      <c r="H54" s="10">
        <f>('LISTE EXPOSANTS INSC '!E55)</f>
        <v>0</v>
      </c>
      <c r="I54" s="35">
        <f>('LISTE EXPOSANTS INSC '!O55)</f>
        <v>0</v>
      </c>
      <c r="J54" s="35">
        <f>('LISTE EXPOSANTS INSC '!F55)</f>
        <v>0</v>
      </c>
    </row>
    <row r="55" spans="1:10" ht="21" x14ac:dyDescent="0.25">
      <c r="A55" s="35">
        <f>('LISTE EXPOSANTS INSC '!M56)</f>
        <v>0</v>
      </c>
      <c r="B55" s="35">
        <f>('LISTE EXPOSANTS INSC '!B56)</f>
        <v>0</v>
      </c>
      <c r="C55" s="35">
        <f>('LISTE EXPOSANTS INSC '!C56)</f>
        <v>0</v>
      </c>
      <c r="D55" s="35">
        <f>('LISTE EXPOSANTS INSC '!H56)</f>
        <v>0</v>
      </c>
      <c r="E55" s="35">
        <f>('LISTE EXPOSANTS INSC '!I56)</f>
        <v>0</v>
      </c>
      <c r="F55" s="35">
        <f>('LISTE EXPOSANTS INSC '!J56)</f>
        <v>0</v>
      </c>
      <c r="G55" s="35">
        <f>('LISTE EXPOSANTS INSC '!D56)</f>
        <v>0</v>
      </c>
      <c r="H55" s="10">
        <f>('LISTE EXPOSANTS INSC '!E56)</f>
        <v>0</v>
      </c>
      <c r="I55" s="35">
        <f>('LISTE EXPOSANTS INSC '!O56)</f>
        <v>0</v>
      </c>
      <c r="J55" s="35">
        <f>('LISTE EXPOSANTS INSC '!F56)</f>
        <v>0</v>
      </c>
    </row>
    <row r="56" spans="1:10" ht="21" x14ac:dyDescent="0.25">
      <c r="A56" s="35">
        <f>('LISTE EXPOSANTS INSC '!M57)</f>
        <v>0</v>
      </c>
      <c r="B56" s="35">
        <f>('LISTE EXPOSANTS INSC '!B57)</f>
        <v>0</v>
      </c>
      <c r="C56" s="35">
        <f>('LISTE EXPOSANTS INSC '!C57)</f>
        <v>0</v>
      </c>
      <c r="D56" s="35">
        <f>('LISTE EXPOSANTS INSC '!H57)</f>
        <v>0</v>
      </c>
      <c r="E56" s="35">
        <f>('LISTE EXPOSANTS INSC '!I57)</f>
        <v>0</v>
      </c>
      <c r="F56" s="35">
        <f>('LISTE EXPOSANTS INSC '!J57)</f>
        <v>0</v>
      </c>
      <c r="G56" s="35">
        <f>('LISTE EXPOSANTS INSC '!D57)</f>
        <v>0</v>
      </c>
      <c r="H56" s="10">
        <f>('LISTE EXPOSANTS INSC '!E57)</f>
        <v>0</v>
      </c>
      <c r="I56" s="35">
        <f>('LISTE EXPOSANTS INSC '!O57)</f>
        <v>0</v>
      </c>
      <c r="J56" s="35">
        <f>('LISTE EXPOSANTS INSC '!F57)</f>
        <v>0</v>
      </c>
    </row>
    <row r="57" spans="1:10" ht="21" x14ac:dyDescent="0.25">
      <c r="A57" s="35">
        <f>('LISTE EXPOSANTS INSC '!M58)</f>
        <v>0</v>
      </c>
      <c r="B57" s="35">
        <f>('LISTE EXPOSANTS INSC '!B58)</f>
        <v>0</v>
      </c>
      <c r="C57" s="35">
        <f>('LISTE EXPOSANTS INSC '!C58)</f>
        <v>0</v>
      </c>
      <c r="D57" s="35">
        <f>('LISTE EXPOSANTS INSC '!H58)</f>
        <v>0</v>
      </c>
      <c r="E57" s="35">
        <f>('LISTE EXPOSANTS INSC '!I58)</f>
        <v>0</v>
      </c>
      <c r="F57" s="35">
        <f>('LISTE EXPOSANTS INSC '!J58)</f>
        <v>0</v>
      </c>
      <c r="G57" s="35">
        <f>('LISTE EXPOSANTS INSC '!D58)</f>
        <v>0</v>
      </c>
      <c r="H57" s="10">
        <f>('LISTE EXPOSANTS INSC '!E58)</f>
        <v>0</v>
      </c>
      <c r="I57" s="35">
        <f>('LISTE EXPOSANTS INSC '!O58)</f>
        <v>0</v>
      </c>
      <c r="J57" s="35">
        <f>('LISTE EXPOSANTS INSC '!F58)</f>
        <v>0</v>
      </c>
    </row>
    <row r="58" spans="1:10" ht="21" x14ac:dyDescent="0.25">
      <c r="A58" s="35">
        <f>('LISTE EXPOSANTS INSC '!M59)</f>
        <v>0</v>
      </c>
      <c r="B58" s="35">
        <f>('LISTE EXPOSANTS INSC '!B59)</f>
        <v>0</v>
      </c>
      <c r="C58" s="35">
        <f>('LISTE EXPOSANTS INSC '!C59)</f>
        <v>0</v>
      </c>
      <c r="D58" s="35">
        <f>('LISTE EXPOSANTS INSC '!H59)</f>
        <v>0</v>
      </c>
      <c r="E58" s="35">
        <f>('LISTE EXPOSANTS INSC '!I59)</f>
        <v>0</v>
      </c>
      <c r="F58" s="35">
        <f>('LISTE EXPOSANTS INSC '!J59)</f>
        <v>0</v>
      </c>
      <c r="G58" s="35">
        <f>('LISTE EXPOSANTS INSC '!D59)</f>
        <v>0</v>
      </c>
      <c r="H58" s="10">
        <f>('LISTE EXPOSANTS INSC '!E59)</f>
        <v>0</v>
      </c>
      <c r="I58" s="35">
        <f>('LISTE EXPOSANTS INSC '!O59)</f>
        <v>0</v>
      </c>
      <c r="J58" s="35">
        <f>('LISTE EXPOSANTS INSC '!F59)</f>
        <v>0</v>
      </c>
    </row>
    <row r="59" spans="1:10" ht="21" x14ac:dyDescent="0.25">
      <c r="A59" s="35">
        <f>('LISTE EXPOSANTS INSC '!M60)</f>
        <v>0</v>
      </c>
      <c r="B59" s="35">
        <f>('LISTE EXPOSANTS INSC '!B60)</f>
        <v>0</v>
      </c>
      <c r="C59" s="35">
        <f>('LISTE EXPOSANTS INSC '!C60)</f>
        <v>0</v>
      </c>
      <c r="D59" s="35">
        <f>('LISTE EXPOSANTS INSC '!H60)</f>
        <v>0</v>
      </c>
      <c r="E59" s="35">
        <f>('LISTE EXPOSANTS INSC '!I60)</f>
        <v>0</v>
      </c>
      <c r="F59" s="35">
        <f>('LISTE EXPOSANTS INSC '!J60)</f>
        <v>0</v>
      </c>
      <c r="G59" s="35">
        <f>('LISTE EXPOSANTS INSC '!D60)</f>
        <v>0</v>
      </c>
      <c r="H59" s="10">
        <f>('LISTE EXPOSANTS INSC '!E60)</f>
        <v>0</v>
      </c>
      <c r="I59" s="35">
        <f>('LISTE EXPOSANTS INSC '!O60)</f>
        <v>0</v>
      </c>
      <c r="J59" s="35">
        <f>('LISTE EXPOSANTS INSC '!F60)</f>
        <v>0</v>
      </c>
    </row>
    <row r="60" spans="1:10" ht="21" x14ac:dyDescent="0.25">
      <c r="A60" s="35">
        <f>('LISTE EXPOSANTS INSC '!M61)</f>
        <v>0</v>
      </c>
      <c r="B60" s="35">
        <f>('LISTE EXPOSANTS INSC '!B61)</f>
        <v>0</v>
      </c>
      <c r="C60" s="35">
        <f>('LISTE EXPOSANTS INSC '!C61)</f>
        <v>0</v>
      </c>
      <c r="D60" s="35">
        <f>('LISTE EXPOSANTS INSC '!H61)</f>
        <v>0</v>
      </c>
      <c r="E60" s="35">
        <f>('LISTE EXPOSANTS INSC '!I61)</f>
        <v>0</v>
      </c>
      <c r="F60" s="35">
        <f>('LISTE EXPOSANTS INSC '!J61)</f>
        <v>0</v>
      </c>
      <c r="G60" s="35">
        <f>('LISTE EXPOSANTS INSC '!D61)</f>
        <v>0</v>
      </c>
      <c r="H60" s="10">
        <f>('LISTE EXPOSANTS INSC '!E61)</f>
        <v>0</v>
      </c>
      <c r="I60" s="35">
        <f>('LISTE EXPOSANTS INSC '!O61)</f>
        <v>0</v>
      </c>
      <c r="J60" s="35">
        <f>('LISTE EXPOSANTS INSC '!F61)</f>
        <v>0</v>
      </c>
    </row>
    <row r="61" spans="1:10" ht="21" x14ac:dyDescent="0.25">
      <c r="A61" s="35">
        <f>('LISTE EXPOSANTS INSC '!M62)</f>
        <v>0</v>
      </c>
      <c r="B61" s="35">
        <f>('LISTE EXPOSANTS INSC '!B62)</f>
        <v>0</v>
      </c>
      <c r="C61" s="35">
        <f>('LISTE EXPOSANTS INSC '!C62)</f>
        <v>0</v>
      </c>
      <c r="D61" s="35">
        <f>('LISTE EXPOSANTS INSC '!H62)</f>
        <v>0</v>
      </c>
      <c r="E61" s="35">
        <f>('LISTE EXPOSANTS INSC '!I62)</f>
        <v>0</v>
      </c>
      <c r="F61" s="35">
        <f>('LISTE EXPOSANTS INSC '!J62)</f>
        <v>0</v>
      </c>
      <c r="G61" s="35">
        <f>('LISTE EXPOSANTS INSC '!D62)</f>
        <v>0</v>
      </c>
      <c r="H61" s="10">
        <f>('LISTE EXPOSANTS INSC '!E62)</f>
        <v>0</v>
      </c>
      <c r="I61" s="35">
        <f>('LISTE EXPOSANTS INSC '!O62)</f>
        <v>0</v>
      </c>
      <c r="J61" s="35">
        <f>('LISTE EXPOSANTS INSC '!F62)</f>
        <v>0</v>
      </c>
    </row>
    <row r="62" spans="1:10" ht="21" x14ac:dyDescent="0.25">
      <c r="A62" s="35">
        <f>('LISTE EXPOSANTS INSC '!M63)</f>
        <v>0</v>
      </c>
      <c r="B62" s="35">
        <f>('LISTE EXPOSANTS INSC '!B63)</f>
        <v>0</v>
      </c>
      <c r="C62" s="35">
        <f>('LISTE EXPOSANTS INSC '!C63)</f>
        <v>0</v>
      </c>
      <c r="D62" s="35">
        <f>('LISTE EXPOSANTS INSC '!H63)</f>
        <v>0</v>
      </c>
      <c r="E62" s="35">
        <f>('LISTE EXPOSANTS INSC '!I63)</f>
        <v>0</v>
      </c>
      <c r="F62" s="35">
        <f>('LISTE EXPOSANTS INSC '!J63)</f>
        <v>0</v>
      </c>
      <c r="G62" s="35">
        <f>('LISTE EXPOSANTS INSC '!D63)</f>
        <v>0</v>
      </c>
      <c r="H62" s="10">
        <f>('LISTE EXPOSANTS INSC '!E63)</f>
        <v>0</v>
      </c>
      <c r="I62" s="35">
        <f>('LISTE EXPOSANTS INSC '!O63)</f>
        <v>0</v>
      </c>
      <c r="J62" s="35">
        <f>('LISTE EXPOSANTS INSC '!F63)</f>
        <v>0</v>
      </c>
    </row>
    <row r="63" spans="1:10" ht="21" x14ac:dyDescent="0.25">
      <c r="A63" s="35">
        <f>('LISTE EXPOSANTS INSC '!M64)</f>
        <v>0</v>
      </c>
      <c r="B63" s="35">
        <f>('LISTE EXPOSANTS INSC '!B64)</f>
        <v>0</v>
      </c>
      <c r="C63" s="35">
        <f>('LISTE EXPOSANTS INSC '!C64)</f>
        <v>0</v>
      </c>
      <c r="D63" s="35">
        <f>('LISTE EXPOSANTS INSC '!H64)</f>
        <v>0</v>
      </c>
      <c r="E63" s="35">
        <f>('LISTE EXPOSANTS INSC '!I64)</f>
        <v>0</v>
      </c>
      <c r="F63" s="35">
        <f>('LISTE EXPOSANTS INSC '!J64)</f>
        <v>0</v>
      </c>
      <c r="G63" s="35">
        <f>('LISTE EXPOSANTS INSC '!D64)</f>
        <v>0</v>
      </c>
      <c r="H63" s="10">
        <f>('LISTE EXPOSANTS INSC '!E64)</f>
        <v>0</v>
      </c>
      <c r="I63" s="35">
        <f>('LISTE EXPOSANTS INSC '!O64)</f>
        <v>0</v>
      </c>
      <c r="J63" s="35">
        <f>('LISTE EXPOSANTS INSC '!F64)</f>
        <v>0</v>
      </c>
    </row>
    <row r="64" spans="1:10" ht="21" x14ac:dyDescent="0.25">
      <c r="A64" s="35">
        <f>('LISTE EXPOSANTS INSC '!M65)</f>
        <v>0</v>
      </c>
      <c r="B64" s="35">
        <f>('LISTE EXPOSANTS INSC '!B65)</f>
        <v>0</v>
      </c>
      <c r="C64" s="35">
        <f>('LISTE EXPOSANTS INSC '!C65)</f>
        <v>0</v>
      </c>
      <c r="D64" s="35">
        <f>('LISTE EXPOSANTS INSC '!H65)</f>
        <v>0</v>
      </c>
      <c r="E64" s="35">
        <f>('LISTE EXPOSANTS INSC '!I65)</f>
        <v>0</v>
      </c>
      <c r="F64" s="35">
        <f>('LISTE EXPOSANTS INSC '!J65)</f>
        <v>0</v>
      </c>
      <c r="G64" s="35">
        <f>('LISTE EXPOSANTS INSC '!D65)</f>
        <v>0</v>
      </c>
      <c r="H64" s="10">
        <f>('LISTE EXPOSANTS INSC '!E65)</f>
        <v>0</v>
      </c>
      <c r="I64" s="35">
        <f>('LISTE EXPOSANTS INSC '!O65)</f>
        <v>0</v>
      </c>
      <c r="J64" s="35">
        <f>('LISTE EXPOSANTS INSC '!F65)</f>
        <v>0</v>
      </c>
    </row>
    <row r="65" spans="1:11" ht="21" x14ac:dyDescent="0.25">
      <c r="A65" s="35">
        <f>('LISTE EXPOSANTS INSC '!M66)</f>
        <v>0</v>
      </c>
      <c r="B65" s="35">
        <f>('LISTE EXPOSANTS INSC '!B66)</f>
        <v>0</v>
      </c>
      <c r="C65" s="35">
        <f>('LISTE EXPOSANTS INSC '!C66)</f>
        <v>0</v>
      </c>
      <c r="D65" s="35">
        <f>('LISTE EXPOSANTS INSC '!H66)</f>
        <v>0</v>
      </c>
      <c r="E65" s="35">
        <f>('LISTE EXPOSANTS INSC '!I66)</f>
        <v>0</v>
      </c>
      <c r="F65" s="35">
        <f>('LISTE EXPOSANTS INSC '!J66)</f>
        <v>0</v>
      </c>
      <c r="G65" s="35">
        <f>('LISTE EXPOSANTS INSC '!D66)</f>
        <v>0</v>
      </c>
      <c r="H65" s="10">
        <f>('LISTE EXPOSANTS INSC '!E66)</f>
        <v>0</v>
      </c>
      <c r="I65" s="35">
        <f>('LISTE EXPOSANTS INSC '!O66)</f>
        <v>0</v>
      </c>
      <c r="J65" s="35">
        <f>('LISTE EXPOSANTS INSC '!F66)</f>
        <v>0</v>
      </c>
    </row>
    <row r="66" spans="1:11" ht="21" x14ac:dyDescent="0.25">
      <c r="A66" s="35">
        <f>('LISTE EXPOSANTS INSC '!M67)</f>
        <v>0</v>
      </c>
      <c r="B66" s="35">
        <f>('LISTE EXPOSANTS INSC '!B67)</f>
        <v>0</v>
      </c>
      <c r="C66" s="35">
        <f>('LISTE EXPOSANTS INSC '!C67)</f>
        <v>0</v>
      </c>
      <c r="D66" s="35">
        <f>('LISTE EXPOSANTS INSC '!H67)</f>
        <v>0</v>
      </c>
      <c r="E66" s="35">
        <f>('LISTE EXPOSANTS INSC '!I67)</f>
        <v>0</v>
      </c>
      <c r="F66" s="35">
        <f>('LISTE EXPOSANTS INSC '!J67)</f>
        <v>0</v>
      </c>
      <c r="G66" s="35">
        <f>('LISTE EXPOSANTS INSC '!D67)</f>
        <v>0</v>
      </c>
      <c r="H66" s="10">
        <f>('LISTE EXPOSANTS INSC '!E67)</f>
        <v>0</v>
      </c>
      <c r="I66" s="35">
        <f>('LISTE EXPOSANTS INSC '!O67)</f>
        <v>0</v>
      </c>
      <c r="J66" s="35">
        <f>('LISTE EXPOSANTS INSC '!F67)</f>
        <v>0</v>
      </c>
    </row>
    <row r="67" spans="1:11" ht="21" x14ac:dyDescent="0.25">
      <c r="A67" s="35">
        <f>('LISTE EXPOSANTS INSC '!M68)</f>
        <v>0</v>
      </c>
      <c r="B67" s="35">
        <f>('LISTE EXPOSANTS INSC '!B68)</f>
        <v>0</v>
      </c>
      <c r="C67" s="35">
        <f>('LISTE EXPOSANTS INSC '!C68)</f>
        <v>0</v>
      </c>
      <c r="D67" s="35">
        <f>('LISTE EXPOSANTS INSC '!H68)</f>
        <v>0</v>
      </c>
      <c r="E67" s="35">
        <f>('LISTE EXPOSANTS INSC '!I68)</f>
        <v>0</v>
      </c>
      <c r="F67" s="35">
        <f>('LISTE EXPOSANTS INSC '!J68)</f>
        <v>0</v>
      </c>
      <c r="G67" s="35">
        <f>('LISTE EXPOSANTS INSC '!D68)</f>
        <v>0</v>
      </c>
      <c r="H67" s="10">
        <f>('LISTE EXPOSANTS INSC '!E68)</f>
        <v>0</v>
      </c>
      <c r="I67" s="35">
        <f>('LISTE EXPOSANTS INSC '!O68)</f>
        <v>0</v>
      </c>
      <c r="J67" s="35">
        <f>('LISTE EXPOSANTS INSC '!F68)</f>
        <v>0</v>
      </c>
    </row>
    <row r="68" spans="1:11" ht="21" x14ac:dyDescent="0.25">
      <c r="A68" s="35">
        <f>('LISTE EXPOSANTS INSC '!M69)</f>
        <v>0</v>
      </c>
      <c r="B68" s="35">
        <f>('LISTE EXPOSANTS INSC '!B69)</f>
        <v>0</v>
      </c>
      <c r="C68" s="35">
        <f>('LISTE EXPOSANTS INSC '!C69)</f>
        <v>0</v>
      </c>
      <c r="D68" s="35">
        <f>('LISTE EXPOSANTS INSC '!H69)</f>
        <v>0</v>
      </c>
      <c r="E68" s="35">
        <f>('LISTE EXPOSANTS INSC '!I69)</f>
        <v>0</v>
      </c>
      <c r="F68" s="35">
        <f>('LISTE EXPOSANTS INSC '!J69)</f>
        <v>0</v>
      </c>
      <c r="G68" s="35">
        <f>('LISTE EXPOSANTS INSC '!D69)</f>
        <v>0</v>
      </c>
      <c r="H68" s="10">
        <f>('LISTE EXPOSANTS INSC '!E69)</f>
        <v>0</v>
      </c>
      <c r="I68" s="35">
        <f>('LISTE EXPOSANTS INSC '!O69)</f>
        <v>0</v>
      </c>
      <c r="J68" s="35">
        <f>('LISTE EXPOSANTS INSC '!F69)</f>
        <v>0</v>
      </c>
    </row>
    <row r="69" spans="1:11" ht="21" x14ac:dyDescent="0.25">
      <c r="A69" s="35">
        <f>('LISTE EXPOSANTS INSC '!M70)</f>
        <v>0</v>
      </c>
      <c r="B69" s="35">
        <f>('LISTE EXPOSANTS INSC '!B70)</f>
        <v>0</v>
      </c>
      <c r="C69" s="35">
        <f>('LISTE EXPOSANTS INSC '!C70)</f>
        <v>0</v>
      </c>
      <c r="D69" s="35">
        <f>('LISTE EXPOSANTS INSC '!H70)</f>
        <v>0</v>
      </c>
      <c r="E69" s="35">
        <f>('LISTE EXPOSANTS INSC '!I70)</f>
        <v>0</v>
      </c>
      <c r="F69" s="35">
        <f>('LISTE EXPOSANTS INSC '!J70)</f>
        <v>0</v>
      </c>
      <c r="G69" s="35">
        <f>('LISTE EXPOSANTS INSC '!D70)</f>
        <v>0</v>
      </c>
      <c r="H69" s="10">
        <f>('LISTE EXPOSANTS INSC '!E70)</f>
        <v>0</v>
      </c>
      <c r="I69" s="35">
        <f>('LISTE EXPOSANTS INSC '!O70)</f>
        <v>0</v>
      </c>
      <c r="J69" s="35">
        <f>('LISTE EXPOSANTS INSC '!F70)</f>
        <v>0</v>
      </c>
    </row>
    <row r="70" spans="1:11" ht="21" x14ac:dyDescent="0.25">
      <c r="A70" s="35">
        <f>('LISTE EXPOSANTS INSC '!M71)</f>
        <v>0</v>
      </c>
      <c r="B70" s="35">
        <f>('LISTE EXPOSANTS INSC '!B71)</f>
        <v>0</v>
      </c>
      <c r="C70" s="35">
        <f>('LISTE EXPOSANTS INSC '!C71)</f>
        <v>0</v>
      </c>
      <c r="D70" s="35">
        <f>('LISTE EXPOSANTS INSC '!H71)</f>
        <v>0</v>
      </c>
      <c r="E70" s="35">
        <f>('LISTE EXPOSANTS INSC '!I71)</f>
        <v>0</v>
      </c>
      <c r="F70" s="35">
        <f>('LISTE EXPOSANTS INSC '!J71)</f>
        <v>0</v>
      </c>
      <c r="G70" s="35">
        <f>('LISTE EXPOSANTS INSC '!D71)</f>
        <v>0</v>
      </c>
      <c r="H70" s="10">
        <f>('LISTE EXPOSANTS INSC '!E71)</f>
        <v>0</v>
      </c>
      <c r="I70" s="35">
        <f>('LISTE EXPOSANTS INSC '!O71)</f>
        <v>0</v>
      </c>
      <c r="J70" s="35">
        <f>('LISTE EXPOSANTS INSC '!F71)</f>
        <v>0</v>
      </c>
    </row>
    <row r="71" spans="1:11" ht="21" x14ac:dyDescent="0.25">
      <c r="A71" s="35">
        <f>('LISTE EXPOSANTS INSC '!M72)</f>
        <v>0</v>
      </c>
      <c r="B71" s="35">
        <f>('LISTE EXPOSANTS INSC '!B72)</f>
        <v>0</v>
      </c>
      <c r="C71" s="35">
        <f>('LISTE EXPOSANTS INSC '!C72)</f>
        <v>0</v>
      </c>
      <c r="D71" s="35">
        <f>('LISTE EXPOSANTS INSC '!H72)</f>
        <v>0</v>
      </c>
      <c r="E71" s="35">
        <f>('LISTE EXPOSANTS INSC '!I72)</f>
        <v>0</v>
      </c>
      <c r="F71" s="35">
        <f>('LISTE EXPOSANTS INSC '!J72)</f>
        <v>0</v>
      </c>
      <c r="G71" s="35">
        <f>('LISTE EXPOSANTS INSC '!D72)</f>
        <v>0</v>
      </c>
      <c r="H71" s="10">
        <f>('LISTE EXPOSANTS INSC '!E72)</f>
        <v>0</v>
      </c>
      <c r="I71" s="35">
        <f>('LISTE EXPOSANTS INSC '!O72)</f>
        <v>0</v>
      </c>
      <c r="J71" s="35">
        <f>('LISTE EXPOSANTS INSC '!F72)</f>
        <v>0</v>
      </c>
    </row>
    <row r="72" spans="1:11" ht="21" x14ac:dyDescent="0.25">
      <c r="A72" s="35">
        <f>('LISTE EXPOSANTS INSC '!M73)</f>
        <v>0</v>
      </c>
      <c r="B72" s="35">
        <f>('LISTE EXPOSANTS INSC '!B73)</f>
        <v>0</v>
      </c>
      <c r="C72" s="35">
        <f>('LISTE EXPOSANTS INSC '!C73)</f>
        <v>0</v>
      </c>
      <c r="D72" s="35">
        <f>('LISTE EXPOSANTS INSC '!H73)</f>
        <v>0</v>
      </c>
      <c r="E72" s="35">
        <f>('LISTE EXPOSANTS INSC '!I73)</f>
        <v>0</v>
      </c>
      <c r="F72" s="35">
        <f>('LISTE EXPOSANTS INSC '!J73)</f>
        <v>0</v>
      </c>
      <c r="G72" s="35">
        <f>('LISTE EXPOSANTS INSC '!D73)</f>
        <v>0</v>
      </c>
      <c r="H72" s="10">
        <f>('LISTE EXPOSANTS INSC '!E73)</f>
        <v>0</v>
      </c>
      <c r="I72" s="35">
        <f>('LISTE EXPOSANTS INSC '!O73)</f>
        <v>0</v>
      </c>
      <c r="J72" s="35">
        <f>('LISTE EXPOSANTS INSC '!F73)</f>
        <v>0</v>
      </c>
    </row>
    <row r="73" spans="1:11" ht="21" x14ac:dyDescent="0.25">
      <c r="A73" s="35">
        <f>('LISTE EXPOSANTS INSC '!M74)</f>
        <v>0</v>
      </c>
      <c r="B73" s="35">
        <f>('LISTE EXPOSANTS INSC '!B74)</f>
        <v>0</v>
      </c>
      <c r="C73" s="35">
        <f>('LISTE EXPOSANTS INSC '!C74)</f>
        <v>0</v>
      </c>
      <c r="D73" s="35">
        <f>('LISTE EXPOSANTS INSC '!H74)</f>
        <v>0</v>
      </c>
      <c r="E73" s="35">
        <f>('LISTE EXPOSANTS INSC '!I74)</f>
        <v>0</v>
      </c>
      <c r="F73" s="35">
        <f>('LISTE EXPOSANTS INSC '!J74)</f>
        <v>0</v>
      </c>
      <c r="G73" s="35">
        <f>('LISTE EXPOSANTS INSC '!D74)</f>
        <v>0</v>
      </c>
      <c r="H73" s="10">
        <f>('LISTE EXPOSANTS INSC '!E74)</f>
        <v>0</v>
      </c>
      <c r="I73" s="35">
        <f>('LISTE EXPOSANTS INSC '!O74)</f>
        <v>0</v>
      </c>
      <c r="J73" s="35">
        <f>('LISTE EXPOSANTS INSC '!F74)</f>
        <v>0</v>
      </c>
    </row>
    <row r="74" spans="1:11" ht="21" x14ac:dyDescent="0.25">
      <c r="A74" s="35">
        <f>('LISTE EXPOSANTS INSC '!M75)</f>
        <v>0</v>
      </c>
      <c r="B74" s="35">
        <f>('LISTE EXPOSANTS INSC '!B75)</f>
        <v>0</v>
      </c>
      <c r="C74" s="35">
        <f>('LISTE EXPOSANTS INSC '!C75)</f>
        <v>0</v>
      </c>
      <c r="D74" s="35">
        <f>('LISTE EXPOSANTS INSC '!H75)</f>
        <v>0</v>
      </c>
      <c r="E74" s="35">
        <f>('LISTE EXPOSANTS INSC '!I75)</f>
        <v>0</v>
      </c>
      <c r="F74" s="35">
        <f>('LISTE EXPOSANTS INSC '!J75)</f>
        <v>0</v>
      </c>
      <c r="G74" s="35">
        <f>('LISTE EXPOSANTS INSC '!D75)</f>
        <v>0</v>
      </c>
      <c r="H74" s="10">
        <f>('LISTE EXPOSANTS INSC '!E75)</f>
        <v>0</v>
      </c>
      <c r="I74" s="35">
        <f>('LISTE EXPOSANTS INSC '!O75)</f>
        <v>0</v>
      </c>
      <c r="J74" s="35">
        <f>('LISTE EXPOSANTS INSC '!F75)</f>
        <v>0</v>
      </c>
    </row>
    <row r="75" spans="1:11" ht="21" x14ac:dyDescent="0.25">
      <c r="A75" s="35">
        <f>('LISTE EXPOSANTS INSC '!M76)</f>
        <v>0</v>
      </c>
      <c r="B75" s="35">
        <f>('LISTE EXPOSANTS INSC '!B76)</f>
        <v>0</v>
      </c>
      <c r="C75" s="35">
        <f>('LISTE EXPOSANTS INSC '!C76)</f>
        <v>0</v>
      </c>
      <c r="D75" s="35">
        <f>('LISTE EXPOSANTS INSC '!H76)</f>
        <v>0</v>
      </c>
      <c r="E75" s="35">
        <f>('LISTE EXPOSANTS INSC '!I76)</f>
        <v>0</v>
      </c>
      <c r="F75" s="35">
        <f>('LISTE EXPOSANTS INSC '!J76)</f>
        <v>0</v>
      </c>
      <c r="G75" s="35">
        <f>('LISTE EXPOSANTS INSC '!D76)</f>
        <v>0</v>
      </c>
      <c r="H75" s="10">
        <f>('LISTE EXPOSANTS INSC '!E76)</f>
        <v>0</v>
      </c>
      <c r="I75" s="35">
        <f>('LISTE EXPOSANTS INSC '!O76)</f>
        <v>0</v>
      </c>
      <c r="J75" s="35">
        <f>('LISTE EXPOSANTS INSC '!F76)</f>
        <v>0</v>
      </c>
    </row>
    <row r="76" spans="1:11" ht="21" x14ac:dyDescent="0.25">
      <c r="A76" s="35">
        <f>('LISTE EXPOSANTS INSC '!M77)</f>
        <v>0</v>
      </c>
      <c r="B76" s="35">
        <f>('LISTE EXPOSANTS INSC '!B77)</f>
        <v>0</v>
      </c>
      <c r="C76" s="35">
        <f>('LISTE EXPOSANTS INSC '!C77)</f>
        <v>0</v>
      </c>
      <c r="D76" s="35">
        <f>('LISTE EXPOSANTS INSC '!H77)</f>
        <v>0</v>
      </c>
      <c r="E76" s="35">
        <f>('LISTE EXPOSANTS INSC '!I77)</f>
        <v>0</v>
      </c>
      <c r="F76" s="35">
        <f>('LISTE EXPOSANTS INSC '!J77)</f>
        <v>0</v>
      </c>
      <c r="G76" s="35">
        <f>('LISTE EXPOSANTS INSC '!D77)</f>
        <v>0</v>
      </c>
      <c r="H76" s="10">
        <f>('LISTE EXPOSANTS INSC '!E77)</f>
        <v>0</v>
      </c>
      <c r="I76" s="35">
        <f>('LISTE EXPOSANTS INSC '!O77)</f>
        <v>0</v>
      </c>
      <c r="J76" s="35">
        <f>('LISTE EXPOSANTS INSC '!F77)</f>
        <v>0</v>
      </c>
    </row>
    <row r="77" spans="1:11" ht="21" x14ac:dyDescent="0.25">
      <c r="A77" s="35">
        <f>('LISTE EXPOSANTS INSC '!M78)</f>
        <v>0</v>
      </c>
      <c r="B77" s="35">
        <f>('LISTE EXPOSANTS INSC '!B78)</f>
        <v>0</v>
      </c>
      <c r="C77" s="35">
        <f>('LISTE EXPOSANTS INSC '!C78)</f>
        <v>0</v>
      </c>
      <c r="D77" s="35">
        <f>('LISTE EXPOSANTS INSC '!H78)</f>
        <v>0</v>
      </c>
      <c r="E77" s="35">
        <f>('LISTE EXPOSANTS INSC '!I78)</f>
        <v>0</v>
      </c>
      <c r="F77" s="35">
        <f>('LISTE EXPOSANTS INSC '!J78)</f>
        <v>0</v>
      </c>
      <c r="G77" s="35">
        <f>('LISTE EXPOSANTS INSC '!D78)</f>
        <v>0</v>
      </c>
      <c r="H77" s="10">
        <f>('LISTE EXPOSANTS INSC '!E78)</f>
        <v>0</v>
      </c>
      <c r="I77" s="35">
        <f>('LISTE EXPOSANTS INSC '!O78)</f>
        <v>0</v>
      </c>
      <c r="J77" s="35">
        <f>('LISTE EXPOSANTS INSC '!F78)</f>
        <v>0</v>
      </c>
    </row>
    <row r="78" spans="1:11" ht="21" x14ac:dyDescent="0.25">
      <c r="A78" s="35">
        <f>('LISTE EXPOSANTS INSC '!M79)</f>
        <v>0</v>
      </c>
      <c r="B78" s="35">
        <f>('LISTE EXPOSANTS INSC '!B79)</f>
        <v>0</v>
      </c>
      <c r="C78" s="35">
        <f>('LISTE EXPOSANTS INSC '!C79)</f>
        <v>0</v>
      </c>
      <c r="D78" s="35">
        <f>('LISTE EXPOSANTS INSC '!H79)</f>
        <v>0</v>
      </c>
      <c r="E78" s="35">
        <f>('LISTE EXPOSANTS INSC '!I79)</f>
        <v>0</v>
      </c>
      <c r="F78" s="35">
        <f>('LISTE EXPOSANTS INSC '!J79)</f>
        <v>0</v>
      </c>
      <c r="G78" s="35">
        <f>('LISTE EXPOSANTS INSC '!D79)</f>
        <v>0</v>
      </c>
      <c r="H78" s="10">
        <f>('LISTE EXPOSANTS INSC '!E79)</f>
        <v>0</v>
      </c>
      <c r="I78" s="35">
        <f>('LISTE EXPOSANTS INSC '!O79)</f>
        <v>0</v>
      </c>
      <c r="J78" s="35">
        <f>('LISTE EXPOSANTS INSC '!F79)</f>
        <v>0</v>
      </c>
    </row>
    <row r="79" spans="1:11" ht="21" x14ac:dyDescent="0.25">
      <c r="A79" s="35">
        <f>('LISTE EXPOSANTS INSC '!M80)</f>
        <v>0</v>
      </c>
      <c r="B79" s="35">
        <f>('LISTE EXPOSANTS INSC '!B80)</f>
        <v>0</v>
      </c>
      <c r="C79" s="35">
        <f>('LISTE EXPOSANTS INSC '!C80)</f>
        <v>0</v>
      </c>
      <c r="D79" s="35">
        <f>('LISTE EXPOSANTS INSC '!H80)</f>
        <v>0</v>
      </c>
      <c r="E79" s="35">
        <f>('LISTE EXPOSANTS INSC '!I80)</f>
        <v>0</v>
      </c>
      <c r="F79" s="35">
        <f>('LISTE EXPOSANTS INSC '!J80)</f>
        <v>0</v>
      </c>
      <c r="G79" s="35">
        <f>('LISTE EXPOSANTS INSC '!D80)</f>
        <v>0</v>
      </c>
      <c r="H79" s="10">
        <f>('LISTE EXPOSANTS INSC '!E80)</f>
        <v>0</v>
      </c>
      <c r="I79" s="35">
        <f>('LISTE EXPOSANTS INSC '!O80)</f>
        <v>0</v>
      </c>
      <c r="J79" s="35">
        <f>('LISTE EXPOSANTS INSC '!F80)</f>
        <v>0</v>
      </c>
      <c r="K79" s="165"/>
    </row>
    <row r="80" spans="1:11" ht="21" x14ac:dyDescent="0.25">
      <c r="A80" s="35">
        <f>('LISTE EXPOSANTS INSC '!M81)</f>
        <v>0</v>
      </c>
      <c r="B80" s="35">
        <f>('LISTE EXPOSANTS INSC '!B81)</f>
        <v>0</v>
      </c>
      <c r="C80" s="35">
        <f>('LISTE EXPOSANTS INSC '!C81)</f>
        <v>0</v>
      </c>
      <c r="D80" s="35">
        <f>('LISTE EXPOSANTS INSC '!H81)</f>
        <v>0</v>
      </c>
      <c r="E80" s="35">
        <f>('LISTE EXPOSANTS INSC '!I81)</f>
        <v>0</v>
      </c>
      <c r="F80" s="35">
        <f>('LISTE EXPOSANTS INSC '!J81)</f>
        <v>0</v>
      </c>
      <c r="G80" s="35">
        <f>('LISTE EXPOSANTS INSC '!D81)</f>
        <v>0</v>
      </c>
      <c r="H80" s="10">
        <f>('LISTE EXPOSANTS INSC '!E81)</f>
        <v>0</v>
      </c>
      <c r="I80" s="35">
        <f>('LISTE EXPOSANTS INSC '!O81)</f>
        <v>0</v>
      </c>
      <c r="J80" s="35">
        <f>('LISTE EXPOSANTS INSC '!F81)</f>
        <v>0</v>
      </c>
    </row>
    <row r="81" spans="1:10" s="4" customFormat="1" ht="21" x14ac:dyDescent="0.25">
      <c r="A81" s="200" t="s">
        <v>124</v>
      </c>
      <c r="B81" s="201"/>
      <c r="C81" s="201"/>
      <c r="D81" s="201"/>
      <c r="E81" s="201"/>
      <c r="F81" s="201"/>
      <c r="G81" s="201"/>
      <c r="H81" s="201"/>
      <c r="I81" s="201"/>
      <c r="J81" s="202"/>
    </row>
    <row r="82" spans="1:10" s="4" customFormat="1" ht="21" x14ac:dyDescent="0.25">
      <c r="A82" s="200"/>
      <c r="B82" s="201"/>
      <c r="C82" s="201"/>
      <c r="D82" s="201"/>
      <c r="E82" s="201"/>
      <c r="F82" s="201"/>
      <c r="G82" s="201"/>
      <c r="H82" s="201"/>
      <c r="I82" s="201"/>
      <c r="J82" s="202"/>
    </row>
    <row r="83" spans="1:10" s="4" customFormat="1" ht="21" x14ac:dyDescent="0.25">
      <c r="A83" s="200"/>
      <c r="B83" s="201"/>
      <c r="C83" s="201"/>
      <c r="D83" s="201"/>
      <c r="E83" s="201"/>
      <c r="F83" s="201"/>
      <c r="G83" s="201"/>
      <c r="H83" s="201"/>
      <c r="I83" s="201"/>
      <c r="J83" s="202"/>
    </row>
    <row r="84" spans="1:10" s="4" customFormat="1" ht="21.75" thickBot="1" x14ac:dyDescent="0.3">
      <c r="A84" s="203"/>
      <c r="B84" s="204"/>
      <c r="C84" s="204"/>
      <c r="D84" s="204"/>
      <c r="E84" s="204"/>
      <c r="F84" s="204"/>
      <c r="G84" s="204"/>
      <c r="H84" s="204"/>
      <c r="I84" s="204"/>
      <c r="J84" s="205"/>
    </row>
    <row r="98" spans="6:6" x14ac:dyDescent="0.25">
      <c r="F98" s="1">
        <v>83</v>
      </c>
    </row>
  </sheetData>
  <sortState ref="A4:K82">
    <sortCondition ref="A4:A82"/>
  </sortState>
  <mergeCells count="5">
    <mergeCell ref="A81:J84"/>
    <mergeCell ref="A1:J1"/>
    <mergeCell ref="B2:C2"/>
    <mergeCell ref="D2:F2"/>
    <mergeCell ref="G2:H2"/>
  </mergeCells>
  <phoneticPr fontId="20" type="noConversion"/>
  <pageMargins left="0.7" right="0.7" top="0.75" bottom="0.75" header="0.3" footer="0.3"/>
  <pageSetup paperSize="9" scale="75" fitToHeight="0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zoomScale="106" zoomScaleNormal="106" workbookViewId="0">
      <selection sqref="A1:J1"/>
    </sheetView>
  </sheetViews>
  <sheetFormatPr baseColWidth="10" defaultColWidth="11.42578125" defaultRowHeight="15" x14ac:dyDescent="0.25"/>
  <cols>
    <col min="1" max="1" width="10.140625" style="1" customWidth="1"/>
    <col min="2" max="3" width="19.42578125" style="1" customWidth="1"/>
    <col min="4" max="4" width="36.5703125" style="1" customWidth="1"/>
    <col min="5" max="5" width="11.42578125" style="1"/>
    <col min="6" max="6" width="16.42578125" style="1" customWidth="1"/>
    <col min="7" max="7" width="21.28515625" style="3" customWidth="1"/>
    <col min="8" max="8" width="15.28515625" style="1" bestFit="1" customWidth="1"/>
    <col min="9" max="9" width="11.42578125" style="1"/>
    <col min="10" max="10" width="16" style="1" customWidth="1"/>
    <col min="11" max="16384" width="11.42578125" style="1"/>
  </cols>
  <sheetData>
    <row r="1" spans="1:10" s="4" customFormat="1" ht="21" customHeight="1" thickBot="1" x14ac:dyDescent="0.3">
      <c r="A1" s="206" t="s">
        <v>479</v>
      </c>
      <c r="B1" s="207"/>
      <c r="C1" s="207"/>
      <c r="D1" s="207"/>
      <c r="E1" s="207"/>
      <c r="F1" s="207"/>
      <c r="G1" s="207"/>
      <c r="H1" s="207"/>
      <c r="I1" s="207"/>
      <c r="J1" s="208"/>
    </row>
    <row r="2" spans="1:10" ht="21" x14ac:dyDescent="0.25">
      <c r="A2" s="123"/>
      <c r="B2" s="216" t="s">
        <v>53</v>
      </c>
      <c r="C2" s="217"/>
      <c r="D2" s="218" t="s">
        <v>46</v>
      </c>
      <c r="E2" s="216"/>
      <c r="F2" s="217"/>
      <c r="G2" s="219" t="s">
        <v>52</v>
      </c>
      <c r="H2" s="219"/>
      <c r="I2" s="27" t="s">
        <v>50</v>
      </c>
      <c r="J2" s="126" t="s">
        <v>98</v>
      </c>
    </row>
    <row r="3" spans="1:10" s="2" customFormat="1" ht="21.75" thickBot="1" x14ac:dyDescent="0.3">
      <c r="A3" s="28" t="s">
        <v>12</v>
      </c>
      <c r="B3" s="29" t="s">
        <v>36</v>
      </c>
      <c r="C3" s="7" t="s">
        <v>45</v>
      </c>
      <c r="D3" s="7" t="s">
        <v>46</v>
      </c>
      <c r="E3" s="7" t="s">
        <v>47</v>
      </c>
      <c r="F3" s="7" t="s">
        <v>48</v>
      </c>
      <c r="G3" s="30" t="s">
        <v>35</v>
      </c>
      <c r="H3" s="7" t="s">
        <v>49</v>
      </c>
      <c r="I3" s="7" t="s">
        <v>51</v>
      </c>
      <c r="J3" s="127"/>
    </row>
    <row r="4" spans="1:10" ht="21.75" thickBot="1" x14ac:dyDescent="0.3">
      <c r="A4" s="129"/>
      <c r="B4" s="130"/>
      <c r="C4" s="130"/>
      <c r="D4" s="130"/>
      <c r="E4" s="130"/>
      <c r="F4" s="130"/>
      <c r="G4" s="131"/>
      <c r="H4" s="130"/>
      <c r="I4" s="130"/>
      <c r="J4" s="132"/>
    </row>
    <row r="5" spans="1:10" ht="21.75" thickBot="1" x14ac:dyDescent="0.3">
      <c r="A5" s="129"/>
      <c r="B5" s="130"/>
      <c r="C5" s="130"/>
      <c r="D5" s="130"/>
      <c r="E5" s="130"/>
      <c r="F5" s="130"/>
      <c r="G5" s="131"/>
      <c r="H5" s="130"/>
      <c r="I5" s="130"/>
      <c r="J5" s="132"/>
    </row>
    <row r="6" spans="1:10" ht="21.75" thickBot="1" x14ac:dyDescent="0.3">
      <c r="A6" s="129"/>
      <c r="B6" s="130"/>
      <c r="C6" s="130"/>
      <c r="D6" s="130"/>
      <c r="E6" s="130"/>
      <c r="F6" s="130"/>
      <c r="G6" s="131"/>
      <c r="H6" s="130"/>
      <c r="I6" s="130"/>
      <c r="J6" s="132"/>
    </row>
    <row r="7" spans="1:10" ht="15" customHeight="1" thickBot="1" x14ac:dyDescent="0.3">
      <c r="A7" s="129"/>
      <c r="B7" s="130"/>
      <c r="C7" s="130"/>
      <c r="D7" s="130"/>
      <c r="E7" s="130"/>
      <c r="F7" s="130"/>
      <c r="G7" s="131"/>
      <c r="H7" s="130"/>
      <c r="I7" s="130"/>
      <c r="J7" s="132"/>
    </row>
    <row r="8" spans="1:10" ht="21.75" thickBot="1" x14ac:dyDescent="0.3">
      <c r="A8" s="129"/>
      <c r="B8" s="130"/>
      <c r="C8" s="130"/>
      <c r="D8" s="130"/>
      <c r="E8" s="130"/>
      <c r="F8" s="130"/>
      <c r="G8" s="131"/>
      <c r="H8" s="130"/>
      <c r="I8" s="130"/>
      <c r="J8" s="132"/>
    </row>
    <row r="9" spans="1:10" ht="21.75" thickBot="1" x14ac:dyDescent="0.3">
      <c r="A9" s="129"/>
      <c r="B9" s="130"/>
      <c r="C9" s="130"/>
      <c r="D9" s="130"/>
      <c r="E9" s="130"/>
      <c r="F9" s="130"/>
      <c r="G9" s="131"/>
      <c r="H9" s="130"/>
      <c r="I9" s="130"/>
      <c r="J9" s="132"/>
    </row>
    <row r="10" spans="1:10" ht="21.75" thickBot="1" x14ac:dyDescent="0.3">
      <c r="A10" s="129"/>
      <c r="B10" s="130"/>
      <c r="C10" s="130"/>
      <c r="D10" s="130"/>
      <c r="E10" s="130"/>
      <c r="F10" s="130"/>
      <c r="G10" s="131"/>
      <c r="H10" s="130"/>
      <c r="I10" s="130"/>
      <c r="J10" s="132"/>
    </row>
    <row r="11" spans="1:10" ht="21.75" thickBot="1" x14ac:dyDescent="0.3">
      <c r="A11" s="129"/>
      <c r="B11" s="130"/>
      <c r="C11" s="130"/>
      <c r="D11" s="130"/>
      <c r="E11" s="130"/>
      <c r="F11" s="130"/>
      <c r="G11" s="131"/>
      <c r="H11" s="130"/>
      <c r="I11" s="130"/>
      <c r="J11" s="132"/>
    </row>
    <row r="12" spans="1:10" ht="21.75" thickBot="1" x14ac:dyDescent="0.3">
      <c r="A12" s="129"/>
      <c r="B12" s="130"/>
      <c r="C12" s="130"/>
      <c r="D12" s="130"/>
      <c r="E12" s="130"/>
      <c r="F12" s="130"/>
      <c r="G12" s="131"/>
      <c r="H12" s="130"/>
      <c r="I12" s="130"/>
      <c r="J12" s="132"/>
    </row>
    <row r="13" spans="1:10" ht="21.75" thickBot="1" x14ac:dyDescent="0.3">
      <c r="A13" s="129"/>
      <c r="B13" s="130"/>
      <c r="C13" s="130"/>
      <c r="D13" s="130"/>
      <c r="E13" s="130"/>
      <c r="F13" s="130"/>
      <c r="G13" s="131"/>
      <c r="H13" s="130"/>
      <c r="I13" s="130"/>
      <c r="J13" s="132"/>
    </row>
    <row r="14" spans="1:10" ht="21.75" thickBot="1" x14ac:dyDescent="0.3">
      <c r="A14" s="129"/>
      <c r="B14" s="130"/>
      <c r="C14" s="130"/>
      <c r="D14" s="130"/>
      <c r="E14" s="130"/>
      <c r="F14" s="130"/>
      <c r="G14" s="131"/>
      <c r="H14" s="130"/>
      <c r="I14" s="130"/>
      <c r="J14" s="132"/>
    </row>
    <row r="15" spans="1:10" x14ac:dyDescent="0.25">
      <c r="A15" s="213" t="s">
        <v>124</v>
      </c>
      <c r="B15" s="214"/>
      <c r="C15" s="214"/>
      <c r="D15" s="214"/>
      <c r="E15" s="214"/>
      <c r="F15" s="214"/>
      <c r="G15" s="214"/>
      <c r="H15" s="214"/>
      <c r="I15" s="214"/>
      <c r="J15" s="215"/>
    </row>
    <row r="16" spans="1:10" x14ac:dyDescent="0.25">
      <c r="A16" s="200"/>
      <c r="B16" s="201"/>
      <c r="C16" s="201"/>
      <c r="D16" s="201"/>
      <c r="E16" s="201"/>
      <c r="F16" s="201"/>
      <c r="G16" s="201"/>
      <c r="H16" s="201"/>
      <c r="I16" s="201"/>
      <c r="J16" s="202"/>
    </row>
    <row r="17" spans="1:10" x14ac:dyDescent="0.25">
      <c r="A17" s="200"/>
      <c r="B17" s="201"/>
      <c r="C17" s="201"/>
      <c r="D17" s="201"/>
      <c r="E17" s="201"/>
      <c r="F17" s="201"/>
      <c r="G17" s="201"/>
      <c r="H17" s="201"/>
      <c r="I17" s="201"/>
      <c r="J17" s="202"/>
    </row>
    <row r="18" spans="1:10" ht="15.75" thickBot="1" x14ac:dyDescent="0.3">
      <c r="A18" s="203"/>
      <c r="B18" s="204"/>
      <c r="C18" s="204"/>
      <c r="D18" s="204"/>
      <c r="E18" s="204"/>
      <c r="F18" s="204"/>
      <c r="G18" s="204"/>
      <c r="H18" s="204"/>
      <c r="I18" s="204"/>
      <c r="J18" s="205"/>
    </row>
  </sheetData>
  <mergeCells count="5">
    <mergeCell ref="A15:J18"/>
    <mergeCell ref="A1:J1"/>
    <mergeCell ref="B2:C2"/>
    <mergeCell ref="D2:F2"/>
    <mergeCell ref="G2:H2"/>
  </mergeCells>
  <pageMargins left="0.7" right="0.7" top="0.75" bottom="0.75" header="0.3" footer="0.3"/>
  <pageSetup paperSize="9" scale="73" fitToHeight="0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85"/>
  <sheetViews>
    <sheetView tabSelected="1" zoomScale="90" zoomScaleNormal="90" workbookViewId="0">
      <selection sqref="A1:AA1"/>
    </sheetView>
  </sheetViews>
  <sheetFormatPr baseColWidth="10" defaultColWidth="11.42578125" defaultRowHeight="21" x14ac:dyDescent="0.25"/>
  <cols>
    <col min="1" max="1" width="7.28515625" style="2" customWidth="1"/>
    <col min="2" max="2" width="24.140625" style="1" customWidth="1"/>
    <col min="3" max="3" width="16.28515625" style="1" customWidth="1"/>
    <col min="4" max="4" width="21.85546875" style="1" customWidth="1"/>
    <col min="5" max="5" width="18.85546875" style="1" customWidth="1"/>
    <col min="6" max="6" width="20.5703125" style="1" customWidth="1"/>
    <col min="7" max="7" width="19.140625" style="1" customWidth="1"/>
    <col min="8" max="8" width="31.140625" style="1" customWidth="1"/>
    <col min="9" max="9" width="12.42578125" style="1" customWidth="1"/>
    <col min="10" max="10" width="19.85546875" style="1" customWidth="1"/>
    <col min="11" max="11" width="26.7109375" style="1" customWidth="1"/>
    <col min="12" max="12" width="42.5703125" style="1" customWidth="1"/>
    <col min="13" max="13" width="13.140625" style="1" customWidth="1"/>
    <col min="14" max="14" width="8.7109375" style="1" customWidth="1"/>
    <col min="15" max="16" width="8" style="1" customWidth="1"/>
    <col min="17" max="17" width="14.42578125" style="1" customWidth="1"/>
    <col min="18" max="18" width="14.85546875" style="1" customWidth="1"/>
    <col min="19" max="19" width="16" style="1" customWidth="1"/>
    <col min="20" max="20" width="16.5703125" style="1" bestFit="1" customWidth="1"/>
    <col min="21" max="21" width="15" style="1" customWidth="1"/>
    <col min="22" max="22" width="12.85546875" style="1" customWidth="1"/>
    <col min="23" max="23" width="13.42578125" style="1" customWidth="1"/>
    <col min="24" max="25" width="8" style="1" customWidth="1"/>
    <col min="26" max="27" width="9.42578125" style="1" customWidth="1"/>
    <col min="28" max="16384" width="11.42578125" style="1"/>
  </cols>
  <sheetData>
    <row r="1" spans="1:27" ht="21" customHeight="1" thickBot="1" x14ac:dyDescent="0.3">
      <c r="A1" s="221" t="s">
        <v>478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221"/>
      <c r="R1" s="221"/>
      <c r="S1" s="221"/>
      <c r="T1" s="221"/>
      <c r="U1" s="221"/>
      <c r="V1" s="221"/>
      <c r="W1" s="221"/>
      <c r="X1" s="222"/>
      <c r="Y1" s="222"/>
      <c r="Z1" s="222"/>
      <c r="AA1" s="222"/>
    </row>
    <row r="2" spans="1:27" ht="15.75" customHeight="1" x14ac:dyDescent="0.25">
      <c r="A2" s="226" t="s">
        <v>122</v>
      </c>
      <c r="B2" s="223" t="s">
        <v>53</v>
      </c>
      <c r="C2" s="223"/>
      <c r="D2" s="223"/>
      <c r="E2" s="223"/>
      <c r="F2" s="223"/>
      <c r="G2" s="220" t="s">
        <v>46</v>
      </c>
      <c r="H2" s="220"/>
      <c r="I2" s="220"/>
      <c r="J2" s="220"/>
      <c r="K2" s="220" t="s">
        <v>92</v>
      </c>
      <c r="L2" s="220" t="s">
        <v>83</v>
      </c>
      <c r="M2" s="220"/>
      <c r="N2" s="220"/>
      <c r="O2" s="220"/>
      <c r="P2" s="220"/>
      <c r="Q2" s="220" t="s">
        <v>86</v>
      </c>
      <c r="R2" s="220"/>
      <c r="S2" s="220"/>
      <c r="T2" s="220"/>
      <c r="U2" s="220"/>
      <c r="V2" s="220"/>
      <c r="W2" s="224"/>
      <c r="X2" s="227" t="s">
        <v>355</v>
      </c>
      <c r="Y2" s="228"/>
      <c r="Z2" s="228"/>
      <c r="AA2" s="229"/>
    </row>
    <row r="3" spans="1:27" ht="15.75" customHeight="1" x14ac:dyDescent="0.25">
      <c r="A3" s="226"/>
      <c r="B3" s="223"/>
      <c r="C3" s="223"/>
      <c r="D3" s="223"/>
      <c r="E3" s="223"/>
      <c r="F3" s="223"/>
      <c r="G3" s="220"/>
      <c r="H3" s="220"/>
      <c r="I3" s="220"/>
      <c r="J3" s="220"/>
      <c r="K3" s="220"/>
      <c r="L3" s="225" t="s">
        <v>84</v>
      </c>
      <c r="M3" s="220" t="s">
        <v>342</v>
      </c>
      <c r="N3" s="220" t="s">
        <v>37</v>
      </c>
      <c r="O3" s="220" t="s">
        <v>50</v>
      </c>
      <c r="P3" s="220"/>
      <c r="Q3" s="35"/>
      <c r="R3" s="35"/>
      <c r="S3" s="35"/>
      <c r="T3" s="35"/>
      <c r="U3" s="35"/>
      <c r="V3" s="35"/>
      <c r="W3" s="47"/>
      <c r="X3" s="230"/>
      <c r="Y3" s="220"/>
      <c r="Z3" s="220"/>
      <c r="AA3" s="231"/>
    </row>
    <row r="4" spans="1:27" s="2" customFormat="1" ht="33.75" x14ac:dyDescent="0.25">
      <c r="A4" s="226"/>
      <c r="B4" s="35" t="s">
        <v>36</v>
      </c>
      <c r="C4" s="35" t="s">
        <v>45</v>
      </c>
      <c r="D4" s="35" t="s">
        <v>87</v>
      </c>
      <c r="E4" s="35" t="s">
        <v>88</v>
      </c>
      <c r="F4" s="35" t="s">
        <v>89</v>
      </c>
      <c r="G4" s="35" t="s">
        <v>103</v>
      </c>
      <c r="H4" s="35" t="s">
        <v>46</v>
      </c>
      <c r="I4" s="35" t="s">
        <v>82</v>
      </c>
      <c r="J4" s="35" t="s">
        <v>48</v>
      </c>
      <c r="K4" s="220"/>
      <c r="L4" s="225"/>
      <c r="M4" s="220"/>
      <c r="N4" s="220"/>
      <c r="O4" s="35" t="s">
        <v>51</v>
      </c>
      <c r="P4" s="35" t="s">
        <v>85</v>
      </c>
      <c r="Q4" s="35" t="s">
        <v>79</v>
      </c>
      <c r="R4" s="35" t="s">
        <v>38</v>
      </c>
      <c r="S4" s="35" t="s">
        <v>344</v>
      </c>
      <c r="T4" s="35" t="s">
        <v>345</v>
      </c>
      <c r="U4" s="37" t="s">
        <v>346</v>
      </c>
      <c r="V4" s="37" t="s">
        <v>347</v>
      </c>
      <c r="W4" s="48" t="s">
        <v>348</v>
      </c>
      <c r="X4" s="51" t="s">
        <v>356</v>
      </c>
      <c r="Y4" s="5" t="s">
        <v>357</v>
      </c>
      <c r="Z4" s="5" t="s">
        <v>358</v>
      </c>
      <c r="AA4" s="6" t="s">
        <v>359</v>
      </c>
    </row>
    <row r="5" spans="1:27" s="2" customFormat="1" x14ac:dyDescent="0.25">
      <c r="A5" s="35">
        <v>1</v>
      </c>
      <c r="B5" s="35"/>
      <c r="C5" s="35"/>
      <c r="D5" s="35"/>
      <c r="E5" s="10"/>
      <c r="F5" s="35"/>
      <c r="G5" s="35"/>
      <c r="H5" s="35"/>
      <c r="I5" s="35"/>
      <c r="J5" s="35"/>
      <c r="K5" s="35"/>
      <c r="L5" s="36"/>
      <c r="M5" s="35"/>
      <c r="N5" s="35"/>
      <c r="O5" s="35"/>
      <c r="P5" s="35"/>
      <c r="Q5" s="18">
        <f>(N5*2.5)</f>
        <v>0</v>
      </c>
      <c r="R5" s="18">
        <v>0</v>
      </c>
      <c r="S5" s="35"/>
      <c r="T5" s="35"/>
      <c r="U5" s="19"/>
      <c r="V5" s="19"/>
      <c r="W5" s="49">
        <f>(Q5-U5-V5)</f>
        <v>0</v>
      </c>
      <c r="X5" s="51"/>
      <c r="Y5" s="5"/>
      <c r="Z5" s="5"/>
      <c r="AA5" s="6"/>
    </row>
    <row r="6" spans="1:27" s="2" customFormat="1" x14ac:dyDescent="0.25">
      <c r="A6" s="35">
        <v>2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6"/>
      <c r="M6" s="35"/>
      <c r="N6" s="35"/>
      <c r="O6" s="35"/>
      <c r="P6" s="35"/>
      <c r="Q6" s="18">
        <f t="shared" ref="Q6:Q69" si="0">(N6*2.5)</f>
        <v>0</v>
      </c>
      <c r="R6" s="18">
        <v>0</v>
      </c>
      <c r="S6" s="35"/>
      <c r="T6" s="35"/>
      <c r="U6" s="19"/>
      <c r="V6" s="19"/>
      <c r="W6" s="49">
        <f t="shared" ref="W6:W69" si="1">(Q6-U6-V6)</f>
        <v>0</v>
      </c>
      <c r="X6" s="51"/>
      <c r="Y6" s="5"/>
      <c r="Z6" s="5"/>
      <c r="AA6" s="6"/>
    </row>
    <row r="7" spans="1:27" s="2" customFormat="1" x14ac:dyDescent="0.25">
      <c r="A7" s="35">
        <v>3</v>
      </c>
      <c r="B7" s="35"/>
      <c r="C7" s="35"/>
      <c r="D7" s="35"/>
      <c r="E7" s="10"/>
      <c r="F7" s="35"/>
      <c r="G7" s="35"/>
      <c r="H7" s="35"/>
      <c r="I7" s="35"/>
      <c r="J7" s="35"/>
      <c r="K7" s="35"/>
      <c r="L7" s="36"/>
      <c r="M7" s="35"/>
      <c r="N7" s="35"/>
      <c r="O7" s="35"/>
      <c r="P7" s="35"/>
      <c r="Q7" s="18">
        <f t="shared" si="0"/>
        <v>0</v>
      </c>
      <c r="R7" s="18">
        <v>0</v>
      </c>
      <c r="S7" s="35"/>
      <c r="T7" s="35"/>
      <c r="U7" s="19"/>
      <c r="V7" s="19"/>
      <c r="W7" s="49">
        <f t="shared" si="1"/>
        <v>0</v>
      </c>
      <c r="X7" s="51"/>
      <c r="Y7" s="5"/>
      <c r="Z7" s="5"/>
      <c r="AA7" s="6"/>
    </row>
    <row r="8" spans="1:27" s="2" customFormat="1" x14ac:dyDescent="0.25">
      <c r="A8" s="35">
        <v>4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6"/>
      <c r="M8" s="35"/>
      <c r="N8" s="35"/>
      <c r="O8" s="35"/>
      <c r="P8" s="35"/>
      <c r="Q8" s="18">
        <f t="shared" si="0"/>
        <v>0</v>
      </c>
      <c r="R8" s="18">
        <v>0</v>
      </c>
      <c r="S8" s="35"/>
      <c r="T8" s="35"/>
      <c r="U8" s="19"/>
      <c r="V8" s="19"/>
      <c r="W8" s="49">
        <f t="shared" si="1"/>
        <v>0</v>
      </c>
      <c r="X8" s="51"/>
      <c r="Y8" s="5"/>
      <c r="Z8" s="5"/>
      <c r="AA8" s="6"/>
    </row>
    <row r="9" spans="1:27" s="2" customFormat="1" x14ac:dyDescent="0.25">
      <c r="A9" s="35">
        <v>5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6"/>
      <c r="M9" s="35"/>
      <c r="N9" s="35"/>
      <c r="O9" s="35"/>
      <c r="P9" s="35"/>
      <c r="Q9" s="18">
        <f t="shared" si="0"/>
        <v>0</v>
      </c>
      <c r="R9" s="18">
        <v>0</v>
      </c>
      <c r="S9" s="35"/>
      <c r="T9" s="35"/>
      <c r="U9" s="19"/>
      <c r="V9" s="19"/>
      <c r="W9" s="49">
        <f t="shared" si="1"/>
        <v>0</v>
      </c>
      <c r="X9" s="51"/>
      <c r="Y9" s="5"/>
      <c r="Z9" s="5"/>
      <c r="AA9" s="6"/>
    </row>
    <row r="10" spans="1:27" s="2" customFormat="1" x14ac:dyDescent="0.25">
      <c r="A10" s="35">
        <v>6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6"/>
      <c r="M10" s="35"/>
      <c r="N10" s="35"/>
      <c r="O10" s="35"/>
      <c r="P10" s="35"/>
      <c r="Q10" s="18">
        <f t="shared" si="0"/>
        <v>0</v>
      </c>
      <c r="R10" s="18">
        <v>0</v>
      </c>
      <c r="S10" s="35"/>
      <c r="T10" s="35"/>
      <c r="U10" s="19"/>
      <c r="V10" s="19"/>
      <c r="W10" s="49">
        <f t="shared" si="1"/>
        <v>0</v>
      </c>
      <c r="X10" s="51"/>
      <c r="Y10" s="5"/>
      <c r="Z10" s="5"/>
      <c r="AA10" s="6"/>
    </row>
    <row r="11" spans="1:27" s="2" customFormat="1" x14ac:dyDescent="0.25">
      <c r="A11" s="35">
        <v>7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6"/>
      <c r="M11" s="35"/>
      <c r="N11" s="35"/>
      <c r="O11" s="35"/>
      <c r="P11" s="35"/>
      <c r="Q11" s="18">
        <f t="shared" si="0"/>
        <v>0</v>
      </c>
      <c r="R11" s="18">
        <v>0</v>
      </c>
      <c r="S11" s="35"/>
      <c r="T11" s="35"/>
      <c r="U11" s="19"/>
      <c r="V11" s="19"/>
      <c r="W11" s="49">
        <f t="shared" si="1"/>
        <v>0</v>
      </c>
      <c r="X11" s="51"/>
      <c r="Y11" s="5"/>
      <c r="Z11" s="5"/>
      <c r="AA11" s="6"/>
    </row>
    <row r="12" spans="1:27" s="2" customFormat="1" x14ac:dyDescent="0.25">
      <c r="A12" s="35">
        <v>8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6"/>
      <c r="M12" s="35"/>
      <c r="N12" s="35"/>
      <c r="O12" s="35"/>
      <c r="P12" s="35"/>
      <c r="Q12" s="18">
        <f t="shared" si="0"/>
        <v>0</v>
      </c>
      <c r="R12" s="18">
        <v>0</v>
      </c>
      <c r="S12" s="35"/>
      <c r="T12" s="35"/>
      <c r="U12" s="19"/>
      <c r="V12" s="19"/>
      <c r="W12" s="49">
        <f t="shared" si="1"/>
        <v>0</v>
      </c>
      <c r="X12" s="51"/>
      <c r="Y12" s="5"/>
      <c r="Z12" s="5"/>
      <c r="AA12" s="6"/>
    </row>
    <row r="13" spans="1:27" s="2" customFormat="1" x14ac:dyDescent="0.25">
      <c r="A13" s="35">
        <v>9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6"/>
      <c r="M13" s="35"/>
      <c r="N13" s="35"/>
      <c r="O13" s="35"/>
      <c r="P13" s="35"/>
      <c r="Q13" s="18">
        <f t="shared" si="0"/>
        <v>0</v>
      </c>
      <c r="R13" s="18">
        <v>0</v>
      </c>
      <c r="S13" s="35"/>
      <c r="T13" s="35"/>
      <c r="U13" s="19"/>
      <c r="V13" s="19"/>
      <c r="W13" s="49">
        <f t="shared" si="1"/>
        <v>0</v>
      </c>
      <c r="X13" s="51"/>
      <c r="Y13" s="5"/>
      <c r="Z13" s="5"/>
      <c r="AA13" s="6"/>
    </row>
    <row r="14" spans="1:27" s="2" customFormat="1" x14ac:dyDescent="0.25">
      <c r="A14" s="35">
        <v>10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6"/>
      <c r="M14" s="35"/>
      <c r="N14" s="35"/>
      <c r="O14" s="35"/>
      <c r="P14" s="35"/>
      <c r="Q14" s="18">
        <f t="shared" si="0"/>
        <v>0</v>
      </c>
      <c r="R14" s="18">
        <v>0</v>
      </c>
      <c r="S14" s="35"/>
      <c r="T14" s="35"/>
      <c r="U14" s="19"/>
      <c r="V14" s="19"/>
      <c r="W14" s="49">
        <f t="shared" si="1"/>
        <v>0</v>
      </c>
      <c r="X14" s="51"/>
      <c r="Y14" s="5"/>
      <c r="Z14" s="5"/>
      <c r="AA14" s="6"/>
    </row>
    <row r="15" spans="1:27" s="2" customFormat="1" x14ac:dyDescent="0.25">
      <c r="A15" s="35">
        <v>11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6"/>
      <c r="M15" s="35"/>
      <c r="N15" s="35"/>
      <c r="O15" s="35"/>
      <c r="P15" s="35"/>
      <c r="Q15" s="18">
        <f t="shared" si="0"/>
        <v>0</v>
      </c>
      <c r="R15" s="18">
        <v>0</v>
      </c>
      <c r="S15" s="35"/>
      <c r="T15" s="35"/>
      <c r="U15" s="19"/>
      <c r="V15" s="19"/>
      <c r="W15" s="49">
        <f t="shared" si="1"/>
        <v>0</v>
      </c>
      <c r="X15" s="51"/>
      <c r="Y15" s="5"/>
      <c r="Z15" s="5"/>
      <c r="AA15" s="6"/>
    </row>
    <row r="16" spans="1:27" s="2" customFormat="1" x14ac:dyDescent="0.25">
      <c r="A16" s="35">
        <v>12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6"/>
      <c r="M16" s="35"/>
      <c r="N16" s="35"/>
      <c r="O16" s="35"/>
      <c r="P16" s="35"/>
      <c r="Q16" s="18">
        <f t="shared" si="0"/>
        <v>0</v>
      </c>
      <c r="R16" s="18">
        <v>0</v>
      </c>
      <c r="S16" s="35"/>
      <c r="T16" s="35"/>
      <c r="U16" s="19"/>
      <c r="V16" s="19"/>
      <c r="W16" s="49">
        <f t="shared" si="1"/>
        <v>0</v>
      </c>
      <c r="X16" s="51"/>
      <c r="Y16" s="5"/>
      <c r="Z16" s="5"/>
      <c r="AA16" s="6"/>
    </row>
    <row r="17" spans="1:27" s="2" customFormat="1" x14ac:dyDescent="0.25">
      <c r="A17" s="35">
        <v>13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6"/>
      <c r="M17" s="35"/>
      <c r="N17" s="35"/>
      <c r="O17" s="35"/>
      <c r="P17" s="35"/>
      <c r="Q17" s="18">
        <f t="shared" si="0"/>
        <v>0</v>
      </c>
      <c r="R17" s="18">
        <v>0</v>
      </c>
      <c r="S17" s="35"/>
      <c r="T17" s="35"/>
      <c r="U17" s="19"/>
      <c r="V17" s="19"/>
      <c r="W17" s="49">
        <f t="shared" si="1"/>
        <v>0</v>
      </c>
      <c r="X17" s="51"/>
      <c r="Y17" s="5"/>
      <c r="Z17" s="5"/>
      <c r="AA17" s="6"/>
    </row>
    <row r="18" spans="1:27" s="2" customFormat="1" x14ac:dyDescent="0.25">
      <c r="A18" s="35">
        <v>14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6"/>
      <c r="M18" s="35"/>
      <c r="N18" s="35"/>
      <c r="O18" s="35"/>
      <c r="P18" s="35"/>
      <c r="Q18" s="18">
        <f t="shared" si="0"/>
        <v>0</v>
      </c>
      <c r="R18" s="18">
        <v>0</v>
      </c>
      <c r="S18" s="35"/>
      <c r="T18" s="35"/>
      <c r="U18" s="19"/>
      <c r="V18" s="19"/>
      <c r="W18" s="49">
        <f t="shared" si="1"/>
        <v>0</v>
      </c>
      <c r="X18" s="51"/>
      <c r="Y18" s="5"/>
      <c r="Z18" s="5"/>
      <c r="AA18" s="6"/>
    </row>
    <row r="19" spans="1:27" s="2" customFormat="1" x14ac:dyDescent="0.25">
      <c r="A19" s="35">
        <v>15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6"/>
      <c r="M19" s="35"/>
      <c r="N19" s="35"/>
      <c r="O19" s="35"/>
      <c r="P19" s="35"/>
      <c r="Q19" s="18">
        <f t="shared" si="0"/>
        <v>0</v>
      </c>
      <c r="R19" s="18">
        <v>0</v>
      </c>
      <c r="S19" s="35"/>
      <c r="T19" s="35"/>
      <c r="U19" s="19"/>
      <c r="V19" s="19"/>
      <c r="W19" s="49">
        <f t="shared" si="1"/>
        <v>0</v>
      </c>
      <c r="X19" s="51"/>
      <c r="Y19" s="5"/>
      <c r="Z19" s="5"/>
      <c r="AA19" s="6"/>
    </row>
    <row r="20" spans="1:27" s="2" customFormat="1" x14ac:dyDescent="0.25">
      <c r="A20" s="35">
        <v>16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6"/>
      <c r="M20" s="35"/>
      <c r="N20" s="35"/>
      <c r="O20" s="35"/>
      <c r="P20" s="35"/>
      <c r="Q20" s="18">
        <f t="shared" si="0"/>
        <v>0</v>
      </c>
      <c r="R20" s="18">
        <v>0</v>
      </c>
      <c r="S20" s="35"/>
      <c r="T20" s="35"/>
      <c r="U20" s="19"/>
      <c r="V20" s="19"/>
      <c r="W20" s="49">
        <f t="shared" si="1"/>
        <v>0</v>
      </c>
      <c r="X20" s="51"/>
      <c r="Y20" s="5"/>
      <c r="Z20" s="5"/>
      <c r="AA20" s="6"/>
    </row>
    <row r="21" spans="1:27" s="2" customFormat="1" x14ac:dyDescent="0.25">
      <c r="A21" s="35">
        <v>17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6"/>
      <c r="M21" s="35"/>
      <c r="N21" s="35"/>
      <c r="O21" s="35"/>
      <c r="P21" s="35"/>
      <c r="Q21" s="18">
        <f t="shared" si="0"/>
        <v>0</v>
      </c>
      <c r="R21" s="18">
        <v>0</v>
      </c>
      <c r="S21" s="35"/>
      <c r="T21" s="35"/>
      <c r="U21" s="19"/>
      <c r="V21" s="19"/>
      <c r="W21" s="49">
        <f t="shared" si="1"/>
        <v>0</v>
      </c>
      <c r="X21" s="51"/>
      <c r="Y21" s="5"/>
      <c r="Z21" s="5"/>
      <c r="AA21" s="6"/>
    </row>
    <row r="22" spans="1:27" s="2" customFormat="1" x14ac:dyDescent="0.25">
      <c r="A22" s="35">
        <v>18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6"/>
      <c r="M22" s="35"/>
      <c r="N22" s="35"/>
      <c r="O22" s="35"/>
      <c r="P22" s="35"/>
      <c r="Q22" s="18">
        <f t="shared" si="0"/>
        <v>0</v>
      </c>
      <c r="R22" s="18">
        <v>0</v>
      </c>
      <c r="S22" s="35"/>
      <c r="T22" s="35"/>
      <c r="U22" s="19"/>
      <c r="V22" s="19"/>
      <c r="W22" s="49">
        <f t="shared" si="1"/>
        <v>0</v>
      </c>
      <c r="X22" s="51"/>
      <c r="Y22" s="5"/>
      <c r="Z22" s="5"/>
      <c r="AA22" s="6"/>
    </row>
    <row r="23" spans="1:27" s="2" customFormat="1" x14ac:dyDescent="0.25">
      <c r="A23" s="35">
        <v>19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6"/>
      <c r="M23" s="35"/>
      <c r="N23" s="35"/>
      <c r="O23" s="35"/>
      <c r="P23" s="35"/>
      <c r="Q23" s="18">
        <f t="shared" si="0"/>
        <v>0</v>
      </c>
      <c r="R23" s="18">
        <v>0</v>
      </c>
      <c r="S23" s="35"/>
      <c r="T23" s="35"/>
      <c r="U23" s="19"/>
      <c r="V23" s="19"/>
      <c r="W23" s="49">
        <f t="shared" si="1"/>
        <v>0</v>
      </c>
      <c r="X23" s="51"/>
      <c r="Y23" s="5"/>
      <c r="Z23" s="5"/>
      <c r="AA23" s="6"/>
    </row>
    <row r="24" spans="1:27" s="2" customFormat="1" x14ac:dyDescent="0.25">
      <c r="A24" s="35">
        <v>20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6"/>
      <c r="M24" s="35"/>
      <c r="N24" s="35"/>
      <c r="O24" s="35"/>
      <c r="P24" s="35"/>
      <c r="Q24" s="18">
        <f t="shared" si="0"/>
        <v>0</v>
      </c>
      <c r="R24" s="18">
        <v>0</v>
      </c>
      <c r="S24" s="35"/>
      <c r="T24" s="35"/>
      <c r="U24" s="19"/>
      <c r="V24" s="19"/>
      <c r="W24" s="49">
        <f t="shared" si="1"/>
        <v>0</v>
      </c>
      <c r="X24" s="51"/>
      <c r="Y24" s="5"/>
      <c r="Z24" s="5"/>
      <c r="AA24" s="6"/>
    </row>
    <row r="25" spans="1:27" s="2" customFormat="1" x14ac:dyDescent="0.25">
      <c r="A25" s="35">
        <v>21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6"/>
      <c r="M25" s="35"/>
      <c r="N25" s="35"/>
      <c r="O25" s="35"/>
      <c r="P25" s="35"/>
      <c r="Q25" s="18">
        <f t="shared" si="0"/>
        <v>0</v>
      </c>
      <c r="R25" s="18">
        <v>0</v>
      </c>
      <c r="S25" s="35"/>
      <c r="T25" s="35"/>
      <c r="U25" s="19"/>
      <c r="V25" s="19"/>
      <c r="W25" s="49">
        <f t="shared" si="1"/>
        <v>0</v>
      </c>
      <c r="X25" s="51"/>
      <c r="Y25" s="5"/>
      <c r="Z25" s="5"/>
      <c r="AA25" s="6"/>
    </row>
    <row r="26" spans="1:27" s="2" customFormat="1" x14ac:dyDescent="0.25">
      <c r="A26" s="35">
        <v>22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6"/>
      <c r="M26" s="35"/>
      <c r="N26" s="35"/>
      <c r="O26" s="35"/>
      <c r="P26" s="35"/>
      <c r="Q26" s="18">
        <f t="shared" si="0"/>
        <v>0</v>
      </c>
      <c r="R26" s="18">
        <v>0</v>
      </c>
      <c r="S26" s="35"/>
      <c r="T26" s="35"/>
      <c r="U26" s="19"/>
      <c r="V26" s="19"/>
      <c r="W26" s="49">
        <f t="shared" si="1"/>
        <v>0</v>
      </c>
      <c r="X26" s="51"/>
      <c r="Y26" s="5"/>
      <c r="Z26" s="5"/>
      <c r="AA26" s="6"/>
    </row>
    <row r="27" spans="1:27" s="2" customFormat="1" x14ac:dyDescent="0.25">
      <c r="A27" s="35">
        <v>23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6"/>
      <c r="M27" s="35"/>
      <c r="N27" s="35"/>
      <c r="O27" s="35"/>
      <c r="P27" s="35"/>
      <c r="Q27" s="18">
        <f t="shared" si="0"/>
        <v>0</v>
      </c>
      <c r="R27" s="18">
        <v>0</v>
      </c>
      <c r="S27" s="35"/>
      <c r="T27" s="35"/>
      <c r="U27" s="19"/>
      <c r="V27" s="19"/>
      <c r="W27" s="49">
        <f t="shared" si="1"/>
        <v>0</v>
      </c>
      <c r="X27" s="51"/>
      <c r="Y27" s="5"/>
      <c r="Z27" s="5"/>
      <c r="AA27" s="6"/>
    </row>
    <row r="28" spans="1:27" s="2" customFormat="1" x14ac:dyDescent="0.25">
      <c r="A28" s="35">
        <v>24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6"/>
      <c r="M28" s="35"/>
      <c r="N28" s="35"/>
      <c r="O28" s="35"/>
      <c r="P28" s="35"/>
      <c r="Q28" s="18">
        <f t="shared" si="0"/>
        <v>0</v>
      </c>
      <c r="R28" s="18">
        <v>0</v>
      </c>
      <c r="S28" s="35"/>
      <c r="T28" s="35"/>
      <c r="U28" s="19"/>
      <c r="V28" s="19"/>
      <c r="W28" s="49">
        <f t="shared" si="1"/>
        <v>0</v>
      </c>
      <c r="X28" s="51"/>
      <c r="Y28" s="5"/>
      <c r="Z28" s="5"/>
      <c r="AA28" s="6"/>
    </row>
    <row r="29" spans="1:27" s="2" customFormat="1" x14ac:dyDescent="0.25">
      <c r="A29" s="35">
        <v>25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6"/>
      <c r="M29" s="35"/>
      <c r="N29" s="35"/>
      <c r="O29" s="35"/>
      <c r="P29" s="35"/>
      <c r="Q29" s="18">
        <f t="shared" si="0"/>
        <v>0</v>
      </c>
      <c r="R29" s="18">
        <v>0</v>
      </c>
      <c r="S29" s="35"/>
      <c r="T29" s="35"/>
      <c r="U29" s="19"/>
      <c r="V29" s="19"/>
      <c r="W29" s="49">
        <f t="shared" si="1"/>
        <v>0</v>
      </c>
      <c r="X29" s="51"/>
      <c r="Y29" s="5"/>
      <c r="Z29" s="5"/>
      <c r="AA29" s="6"/>
    </row>
    <row r="30" spans="1:27" s="2" customFormat="1" x14ac:dyDescent="0.25">
      <c r="A30" s="35">
        <v>26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6"/>
      <c r="M30" s="35"/>
      <c r="N30" s="35"/>
      <c r="O30" s="35"/>
      <c r="P30" s="35"/>
      <c r="Q30" s="18">
        <f t="shared" si="0"/>
        <v>0</v>
      </c>
      <c r="R30" s="18">
        <v>0</v>
      </c>
      <c r="S30" s="35"/>
      <c r="T30" s="35"/>
      <c r="U30" s="19"/>
      <c r="V30" s="19"/>
      <c r="W30" s="49">
        <f t="shared" si="1"/>
        <v>0</v>
      </c>
      <c r="X30" s="51"/>
      <c r="Y30" s="5"/>
      <c r="Z30" s="5"/>
      <c r="AA30" s="6"/>
    </row>
    <row r="31" spans="1:27" s="2" customFormat="1" x14ac:dyDescent="0.25">
      <c r="A31" s="35">
        <v>27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6"/>
      <c r="M31" s="35"/>
      <c r="N31" s="35"/>
      <c r="O31" s="35"/>
      <c r="P31" s="35"/>
      <c r="Q31" s="18">
        <f t="shared" si="0"/>
        <v>0</v>
      </c>
      <c r="R31" s="18">
        <v>0</v>
      </c>
      <c r="S31" s="35"/>
      <c r="T31" s="35"/>
      <c r="U31" s="19"/>
      <c r="V31" s="19"/>
      <c r="W31" s="49">
        <f t="shared" si="1"/>
        <v>0</v>
      </c>
      <c r="X31" s="51"/>
      <c r="Y31" s="5"/>
      <c r="Z31" s="5"/>
      <c r="AA31" s="6"/>
    </row>
    <row r="32" spans="1:27" s="2" customFormat="1" x14ac:dyDescent="0.25">
      <c r="A32" s="35">
        <v>28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6"/>
      <c r="M32" s="35"/>
      <c r="N32" s="35"/>
      <c r="O32" s="35"/>
      <c r="P32" s="35"/>
      <c r="Q32" s="18">
        <f t="shared" si="0"/>
        <v>0</v>
      </c>
      <c r="R32" s="18">
        <v>0</v>
      </c>
      <c r="S32" s="35"/>
      <c r="T32" s="35"/>
      <c r="U32" s="19"/>
      <c r="V32" s="19"/>
      <c r="W32" s="49">
        <f t="shared" si="1"/>
        <v>0</v>
      </c>
      <c r="X32" s="51"/>
      <c r="Y32" s="5"/>
      <c r="Z32" s="5"/>
      <c r="AA32" s="6"/>
    </row>
    <row r="33" spans="1:27" s="2" customFormat="1" x14ac:dyDescent="0.25">
      <c r="A33" s="35">
        <v>29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6"/>
      <c r="M33" s="35"/>
      <c r="N33" s="35"/>
      <c r="O33" s="35"/>
      <c r="P33" s="35"/>
      <c r="Q33" s="18">
        <f t="shared" si="0"/>
        <v>0</v>
      </c>
      <c r="R33" s="18">
        <v>0</v>
      </c>
      <c r="S33" s="35"/>
      <c r="T33" s="35"/>
      <c r="U33" s="19"/>
      <c r="V33" s="19"/>
      <c r="W33" s="49">
        <f t="shared" si="1"/>
        <v>0</v>
      </c>
      <c r="X33" s="51"/>
      <c r="Y33" s="5"/>
      <c r="Z33" s="5"/>
      <c r="AA33" s="6"/>
    </row>
    <row r="34" spans="1:27" s="2" customFormat="1" x14ac:dyDescent="0.25">
      <c r="A34" s="35">
        <v>30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6"/>
      <c r="M34" s="35"/>
      <c r="N34" s="35"/>
      <c r="O34" s="35"/>
      <c r="P34" s="35"/>
      <c r="Q34" s="18">
        <f t="shared" si="0"/>
        <v>0</v>
      </c>
      <c r="R34" s="18">
        <v>0</v>
      </c>
      <c r="S34" s="35"/>
      <c r="T34" s="35"/>
      <c r="U34" s="19"/>
      <c r="V34" s="19"/>
      <c r="W34" s="49">
        <f t="shared" si="1"/>
        <v>0</v>
      </c>
      <c r="X34" s="51"/>
      <c r="Y34" s="5"/>
      <c r="Z34" s="5"/>
      <c r="AA34" s="6"/>
    </row>
    <row r="35" spans="1:27" s="2" customFormat="1" x14ac:dyDescent="0.25">
      <c r="A35" s="35">
        <v>31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6"/>
      <c r="M35" s="35"/>
      <c r="N35" s="35"/>
      <c r="O35" s="35"/>
      <c r="P35" s="35"/>
      <c r="Q35" s="18">
        <f t="shared" si="0"/>
        <v>0</v>
      </c>
      <c r="R35" s="18">
        <v>0</v>
      </c>
      <c r="S35" s="35"/>
      <c r="T35" s="35"/>
      <c r="U35" s="19"/>
      <c r="V35" s="19"/>
      <c r="W35" s="49">
        <f t="shared" si="1"/>
        <v>0</v>
      </c>
      <c r="X35" s="51"/>
      <c r="Y35" s="5"/>
      <c r="Z35" s="5"/>
      <c r="AA35" s="6"/>
    </row>
    <row r="36" spans="1:27" s="2" customFormat="1" x14ac:dyDescent="0.25">
      <c r="A36" s="35">
        <v>32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6"/>
      <c r="M36" s="35"/>
      <c r="N36" s="35"/>
      <c r="O36" s="35"/>
      <c r="P36" s="35"/>
      <c r="Q36" s="18">
        <f t="shared" si="0"/>
        <v>0</v>
      </c>
      <c r="R36" s="18">
        <v>0</v>
      </c>
      <c r="S36" s="35"/>
      <c r="T36" s="35"/>
      <c r="U36" s="19"/>
      <c r="V36" s="19"/>
      <c r="W36" s="49">
        <f t="shared" si="1"/>
        <v>0</v>
      </c>
      <c r="X36" s="51"/>
      <c r="Y36" s="5"/>
      <c r="Z36" s="5"/>
      <c r="AA36" s="6"/>
    </row>
    <row r="37" spans="1:27" s="2" customFormat="1" x14ac:dyDescent="0.25">
      <c r="A37" s="35">
        <v>33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6"/>
      <c r="M37" s="35"/>
      <c r="N37" s="35"/>
      <c r="O37" s="35"/>
      <c r="P37" s="35"/>
      <c r="Q37" s="18">
        <f t="shared" si="0"/>
        <v>0</v>
      </c>
      <c r="R37" s="18">
        <v>0</v>
      </c>
      <c r="S37" s="35"/>
      <c r="T37" s="35"/>
      <c r="U37" s="19"/>
      <c r="V37" s="19"/>
      <c r="W37" s="49">
        <f t="shared" si="1"/>
        <v>0</v>
      </c>
      <c r="X37" s="51"/>
      <c r="Y37" s="5"/>
      <c r="Z37" s="5"/>
      <c r="AA37" s="6"/>
    </row>
    <row r="38" spans="1:27" s="2" customFormat="1" x14ac:dyDescent="0.25">
      <c r="A38" s="35">
        <v>34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6"/>
      <c r="M38" s="35"/>
      <c r="N38" s="35"/>
      <c r="O38" s="35"/>
      <c r="P38" s="35"/>
      <c r="Q38" s="18">
        <f t="shared" si="0"/>
        <v>0</v>
      </c>
      <c r="R38" s="18">
        <v>0</v>
      </c>
      <c r="S38" s="35"/>
      <c r="T38" s="35"/>
      <c r="U38" s="19"/>
      <c r="V38" s="19"/>
      <c r="W38" s="49">
        <f t="shared" si="1"/>
        <v>0</v>
      </c>
      <c r="X38" s="51"/>
      <c r="Y38" s="5"/>
      <c r="Z38" s="5"/>
      <c r="AA38" s="6"/>
    </row>
    <row r="39" spans="1:27" s="2" customFormat="1" x14ac:dyDescent="0.25">
      <c r="A39" s="35">
        <v>35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5"/>
      <c r="N39" s="35"/>
      <c r="O39" s="35"/>
      <c r="P39" s="35"/>
      <c r="Q39" s="18">
        <f t="shared" si="0"/>
        <v>0</v>
      </c>
      <c r="R39" s="18">
        <v>0</v>
      </c>
      <c r="S39" s="35"/>
      <c r="T39" s="35"/>
      <c r="U39" s="19"/>
      <c r="V39" s="19"/>
      <c r="W39" s="49">
        <f t="shared" si="1"/>
        <v>0</v>
      </c>
      <c r="X39" s="51"/>
      <c r="Y39" s="5"/>
      <c r="Z39" s="5"/>
      <c r="AA39" s="6"/>
    </row>
    <row r="40" spans="1:27" s="2" customFormat="1" x14ac:dyDescent="0.25">
      <c r="A40" s="35">
        <v>36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6"/>
      <c r="M40" s="35"/>
      <c r="N40" s="35"/>
      <c r="O40" s="35"/>
      <c r="P40" s="35"/>
      <c r="Q40" s="18">
        <f t="shared" si="0"/>
        <v>0</v>
      </c>
      <c r="R40" s="18">
        <v>0</v>
      </c>
      <c r="S40" s="35"/>
      <c r="T40" s="35"/>
      <c r="U40" s="19"/>
      <c r="V40" s="19"/>
      <c r="W40" s="49">
        <f t="shared" si="1"/>
        <v>0</v>
      </c>
      <c r="X40" s="51"/>
      <c r="Y40" s="5"/>
      <c r="Z40" s="5"/>
      <c r="AA40" s="6"/>
    </row>
    <row r="41" spans="1:27" s="2" customFormat="1" x14ac:dyDescent="0.25">
      <c r="A41" s="35">
        <v>37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6"/>
      <c r="M41" s="35"/>
      <c r="N41" s="35"/>
      <c r="O41" s="35"/>
      <c r="P41" s="35"/>
      <c r="Q41" s="18">
        <f t="shared" si="0"/>
        <v>0</v>
      </c>
      <c r="R41" s="18">
        <v>0</v>
      </c>
      <c r="S41" s="35"/>
      <c r="T41" s="35"/>
      <c r="U41" s="19"/>
      <c r="V41" s="19"/>
      <c r="W41" s="49">
        <f t="shared" si="1"/>
        <v>0</v>
      </c>
      <c r="X41" s="51"/>
      <c r="Y41" s="5"/>
      <c r="Z41" s="5"/>
      <c r="AA41" s="6"/>
    </row>
    <row r="42" spans="1:27" s="2" customFormat="1" x14ac:dyDescent="0.25">
      <c r="A42" s="35">
        <v>38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6"/>
      <c r="M42" s="35"/>
      <c r="N42" s="35"/>
      <c r="O42" s="35"/>
      <c r="P42" s="35"/>
      <c r="Q42" s="18">
        <f t="shared" si="0"/>
        <v>0</v>
      </c>
      <c r="R42" s="18">
        <v>0</v>
      </c>
      <c r="S42" s="35"/>
      <c r="T42" s="35"/>
      <c r="U42" s="19"/>
      <c r="V42" s="19"/>
      <c r="W42" s="49">
        <f t="shared" si="1"/>
        <v>0</v>
      </c>
      <c r="X42" s="51"/>
      <c r="Y42" s="5"/>
      <c r="Z42" s="5"/>
      <c r="AA42" s="6"/>
    </row>
    <row r="43" spans="1:27" s="2" customFormat="1" x14ac:dyDescent="0.25">
      <c r="A43" s="35">
        <v>39</v>
      </c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6"/>
      <c r="M43" s="35"/>
      <c r="N43" s="35"/>
      <c r="O43" s="35"/>
      <c r="P43" s="35"/>
      <c r="Q43" s="18">
        <f t="shared" si="0"/>
        <v>0</v>
      </c>
      <c r="R43" s="18">
        <v>0</v>
      </c>
      <c r="S43" s="35"/>
      <c r="T43" s="35"/>
      <c r="U43" s="19"/>
      <c r="V43" s="19"/>
      <c r="W43" s="49">
        <f t="shared" si="1"/>
        <v>0</v>
      </c>
      <c r="X43" s="51"/>
      <c r="Y43" s="5"/>
      <c r="Z43" s="5"/>
      <c r="AA43" s="6"/>
    </row>
    <row r="44" spans="1:27" s="2" customFormat="1" x14ac:dyDescent="0.25">
      <c r="A44" s="35">
        <v>40</v>
      </c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6"/>
      <c r="M44" s="35"/>
      <c r="N44" s="35"/>
      <c r="O44" s="35"/>
      <c r="P44" s="35"/>
      <c r="Q44" s="18">
        <f t="shared" si="0"/>
        <v>0</v>
      </c>
      <c r="R44" s="18">
        <v>0</v>
      </c>
      <c r="S44" s="35"/>
      <c r="T44" s="35"/>
      <c r="U44" s="19"/>
      <c r="V44" s="19"/>
      <c r="W44" s="49">
        <f t="shared" si="1"/>
        <v>0</v>
      </c>
      <c r="X44" s="51"/>
      <c r="Y44" s="5"/>
      <c r="Z44" s="5"/>
      <c r="AA44" s="6"/>
    </row>
    <row r="45" spans="1:27" s="2" customFormat="1" x14ac:dyDescent="0.25">
      <c r="A45" s="35">
        <v>41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6"/>
      <c r="M45" s="35"/>
      <c r="N45" s="35"/>
      <c r="O45" s="35"/>
      <c r="P45" s="35"/>
      <c r="Q45" s="18">
        <f t="shared" si="0"/>
        <v>0</v>
      </c>
      <c r="R45" s="18">
        <v>0</v>
      </c>
      <c r="S45" s="35"/>
      <c r="T45" s="35"/>
      <c r="U45" s="19"/>
      <c r="V45" s="19"/>
      <c r="W45" s="49">
        <f t="shared" si="1"/>
        <v>0</v>
      </c>
      <c r="X45" s="51"/>
      <c r="Y45" s="5"/>
      <c r="Z45" s="5"/>
      <c r="AA45" s="6"/>
    </row>
    <row r="46" spans="1:27" s="2" customFormat="1" x14ac:dyDescent="0.25">
      <c r="A46" s="35">
        <v>42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6"/>
      <c r="M46" s="35"/>
      <c r="N46" s="35"/>
      <c r="O46" s="35"/>
      <c r="P46" s="35"/>
      <c r="Q46" s="18">
        <f t="shared" si="0"/>
        <v>0</v>
      </c>
      <c r="R46" s="18">
        <v>0</v>
      </c>
      <c r="S46" s="35"/>
      <c r="T46" s="35"/>
      <c r="U46" s="19"/>
      <c r="V46" s="19"/>
      <c r="W46" s="49">
        <f t="shared" si="1"/>
        <v>0</v>
      </c>
      <c r="X46" s="51"/>
      <c r="Y46" s="5"/>
      <c r="Z46" s="5"/>
      <c r="AA46" s="6"/>
    </row>
    <row r="47" spans="1:27" s="2" customFormat="1" x14ac:dyDescent="0.25">
      <c r="A47" s="35">
        <v>43</v>
      </c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6"/>
      <c r="M47" s="35"/>
      <c r="N47" s="35"/>
      <c r="O47" s="35"/>
      <c r="P47" s="35"/>
      <c r="Q47" s="18">
        <f t="shared" si="0"/>
        <v>0</v>
      </c>
      <c r="R47" s="18">
        <v>0</v>
      </c>
      <c r="S47" s="35"/>
      <c r="T47" s="35"/>
      <c r="U47" s="19"/>
      <c r="V47" s="19"/>
      <c r="W47" s="49">
        <f t="shared" si="1"/>
        <v>0</v>
      </c>
      <c r="X47" s="51"/>
      <c r="Y47" s="5"/>
      <c r="Z47" s="5"/>
      <c r="AA47" s="6"/>
    </row>
    <row r="48" spans="1:27" s="2" customFormat="1" x14ac:dyDescent="0.25">
      <c r="A48" s="35">
        <v>44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6"/>
      <c r="M48" s="35"/>
      <c r="N48" s="35"/>
      <c r="O48" s="35"/>
      <c r="P48" s="35"/>
      <c r="Q48" s="18">
        <f t="shared" si="0"/>
        <v>0</v>
      </c>
      <c r="R48" s="18">
        <v>0</v>
      </c>
      <c r="S48" s="35"/>
      <c r="T48" s="35"/>
      <c r="U48" s="19"/>
      <c r="V48" s="19"/>
      <c r="W48" s="49">
        <f t="shared" si="1"/>
        <v>0</v>
      </c>
      <c r="X48" s="51"/>
      <c r="Y48" s="5"/>
      <c r="Z48" s="5"/>
      <c r="AA48" s="6"/>
    </row>
    <row r="49" spans="1:27" s="2" customFormat="1" x14ac:dyDescent="0.25">
      <c r="A49" s="35">
        <v>45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6"/>
      <c r="M49" s="35"/>
      <c r="N49" s="35"/>
      <c r="O49" s="35"/>
      <c r="P49" s="35"/>
      <c r="Q49" s="18">
        <f t="shared" si="0"/>
        <v>0</v>
      </c>
      <c r="R49" s="18">
        <v>0</v>
      </c>
      <c r="S49" s="35"/>
      <c r="T49" s="35"/>
      <c r="U49" s="19"/>
      <c r="V49" s="19"/>
      <c r="W49" s="49">
        <f t="shared" si="1"/>
        <v>0</v>
      </c>
      <c r="X49" s="51"/>
      <c r="Y49" s="5"/>
      <c r="Z49" s="5"/>
      <c r="AA49" s="6"/>
    </row>
    <row r="50" spans="1:27" s="2" customFormat="1" x14ac:dyDescent="0.25">
      <c r="A50" s="35">
        <v>46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6"/>
      <c r="M50" s="35"/>
      <c r="N50" s="35"/>
      <c r="O50" s="35"/>
      <c r="P50" s="35"/>
      <c r="Q50" s="18">
        <f t="shared" si="0"/>
        <v>0</v>
      </c>
      <c r="R50" s="18">
        <v>0</v>
      </c>
      <c r="S50" s="35"/>
      <c r="T50" s="35"/>
      <c r="U50" s="19"/>
      <c r="V50" s="19"/>
      <c r="W50" s="49">
        <f t="shared" si="1"/>
        <v>0</v>
      </c>
      <c r="X50" s="51"/>
      <c r="Y50" s="5"/>
      <c r="Z50" s="5"/>
      <c r="AA50" s="6"/>
    </row>
    <row r="51" spans="1:27" s="2" customFormat="1" x14ac:dyDescent="0.25">
      <c r="A51" s="35">
        <v>47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6"/>
      <c r="M51" s="35"/>
      <c r="N51" s="35"/>
      <c r="O51" s="35"/>
      <c r="P51" s="35"/>
      <c r="Q51" s="18">
        <f t="shared" si="0"/>
        <v>0</v>
      </c>
      <c r="R51" s="18">
        <v>0</v>
      </c>
      <c r="S51" s="35"/>
      <c r="T51" s="35"/>
      <c r="U51" s="19"/>
      <c r="V51" s="19"/>
      <c r="W51" s="49">
        <f t="shared" si="1"/>
        <v>0</v>
      </c>
      <c r="X51" s="51"/>
      <c r="Y51" s="5"/>
      <c r="Z51" s="5"/>
      <c r="AA51" s="6"/>
    </row>
    <row r="52" spans="1:27" s="2" customFormat="1" x14ac:dyDescent="0.25">
      <c r="A52" s="35">
        <v>48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6"/>
      <c r="M52" s="35"/>
      <c r="N52" s="35"/>
      <c r="O52" s="35"/>
      <c r="P52" s="35"/>
      <c r="Q52" s="18">
        <f t="shared" si="0"/>
        <v>0</v>
      </c>
      <c r="R52" s="18">
        <v>0</v>
      </c>
      <c r="S52" s="35"/>
      <c r="T52" s="35"/>
      <c r="U52" s="19"/>
      <c r="V52" s="19"/>
      <c r="W52" s="49">
        <f t="shared" si="1"/>
        <v>0</v>
      </c>
      <c r="X52" s="51"/>
      <c r="Y52" s="5"/>
      <c r="Z52" s="5"/>
      <c r="AA52" s="6"/>
    </row>
    <row r="53" spans="1:27" s="2" customFormat="1" x14ac:dyDescent="0.25">
      <c r="A53" s="35">
        <v>49</v>
      </c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6"/>
      <c r="M53" s="35"/>
      <c r="N53" s="35"/>
      <c r="O53" s="35"/>
      <c r="P53" s="35"/>
      <c r="Q53" s="18">
        <f t="shared" si="0"/>
        <v>0</v>
      </c>
      <c r="R53" s="18">
        <v>0</v>
      </c>
      <c r="S53" s="35"/>
      <c r="T53" s="35"/>
      <c r="U53" s="19"/>
      <c r="V53" s="19"/>
      <c r="W53" s="49">
        <f t="shared" si="1"/>
        <v>0</v>
      </c>
      <c r="X53" s="51"/>
      <c r="Y53" s="5"/>
      <c r="Z53" s="5"/>
      <c r="AA53" s="6"/>
    </row>
    <row r="54" spans="1:27" s="2" customFormat="1" x14ac:dyDescent="0.25">
      <c r="A54" s="35">
        <v>50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6"/>
      <c r="M54" s="35"/>
      <c r="N54" s="35"/>
      <c r="O54" s="35"/>
      <c r="P54" s="35"/>
      <c r="Q54" s="18">
        <f t="shared" si="0"/>
        <v>0</v>
      </c>
      <c r="R54" s="18">
        <v>0</v>
      </c>
      <c r="S54" s="35"/>
      <c r="T54" s="35"/>
      <c r="U54" s="19"/>
      <c r="V54" s="19"/>
      <c r="W54" s="49">
        <f t="shared" si="1"/>
        <v>0</v>
      </c>
      <c r="X54" s="51"/>
      <c r="Y54" s="5"/>
      <c r="Z54" s="5"/>
      <c r="AA54" s="6"/>
    </row>
    <row r="55" spans="1:27" s="2" customFormat="1" x14ac:dyDescent="0.25">
      <c r="A55" s="35">
        <v>51</v>
      </c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6"/>
      <c r="M55" s="35"/>
      <c r="N55" s="35"/>
      <c r="O55" s="35"/>
      <c r="P55" s="35"/>
      <c r="Q55" s="18">
        <f t="shared" si="0"/>
        <v>0</v>
      </c>
      <c r="R55" s="18">
        <v>0</v>
      </c>
      <c r="S55" s="35"/>
      <c r="T55" s="35"/>
      <c r="U55" s="19"/>
      <c r="V55" s="19"/>
      <c r="W55" s="49">
        <f t="shared" si="1"/>
        <v>0</v>
      </c>
      <c r="X55" s="51"/>
      <c r="Y55" s="5"/>
      <c r="Z55" s="5"/>
      <c r="AA55" s="6"/>
    </row>
    <row r="56" spans="1:27" s="2" customFormat="1" x14ac:dyDescent="0.25">
      <c r="A56" s="35">
        <v>52</v>
      </c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6"/>
      <c r="M56" s="35"/>
      <c r="N56" s="35"/>
      <c r="O56" s="35"/>
      <c r="P56" s="35"/>
      <c r="Q56" s="18">
        <f t="shared" si="0"/>
        <v>0</v>
      </c>
      <c r="R56" s="18">
        <v>0</v>
      </c>
      <c r="S56" s="35"/>
      <c r="T56" s="35"/>
      <c r="U56" s="19"/>
      <c r="V56" s="19"/>
      <c r="W56" s="49">
        <f t="shared" si="1"/>
        <v>0</v>
      </c>
      <c r="X56" s="51"/>
      <c r="Y56" s="5"/>
      <c r="Z56" s="5"/>
      <c r="AA56" s="6"/>
    </row>
    <row r="57" spans="1:27" s="2" customFormat="1" x14ac:dyDescent="0.25">
      <c r="A57" s="35">
        <v>53</v>
      </c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6"/>
      <c r="M57" s="35"/>
      <c r="N57" s="35"/>
      <c r="O57" s="35"/>
      <c r="P57" s="35"/>
      <c r="Q57" s="18">
        <f t="shared" si="0"/>
        <v>0</v>
      </c>
      <c r="R57" s="18">
        <v>0</v>
      </c>
      <c r="S57" s="35"/>
      <c r="T57" s="35"/>
      <c r="U57" s="19"/>
      <c r="V57" s="19"/>
      <c r="W57" s="49">
        <f t="shared" si="1"/>
        <v>0</v>
      </c>
      <c r="X57" s="51"/>
      <c r="Y57" s="5"/>
      <c r="Z57" s="5"/>
      <c r="AA57" s="6"/>
    </row>
    <row r="58" spans="1:27" s="2" customFormat="1" x14ac:dyDescent="0.25">
      <c r="A58" s="35">
        <v>54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6"/>
      <c r="M58" s="35"/>
      <c r="N58" s="35"/>
      <c r="O58" s="35"/>
      <c r="P58" s="35"/>
      <c r="Q58" s="18">
        <f t="shared" si="0"/>
        <v>0</v>
      </c>
      <c r="R58" s="18">
        <v>0</v>
      </c>
      <c r="S58" s="35"/>
      <c r="T58" s="35"/>
      <c r="U58" s="19"/>
      <c r="V58" s="19"/>
      <c r="W58" s="49">
        <f t="shared" si="1"/>
        <v>0</v>
      </c>
      <c r="X58" s="51"/>
      <c r="Y58" s="5"/>
      <c r="Z58" s="5"/>
      <c r="AA58" s="6"/>
    </row>
    <row r="59" spans="1:27" s="2" customFormat="1" x14ac:dyDescent="0.25">
      <c r="A59" s="35">
        <v>55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6"/>
      <c r="M59" s="35"/>
      <c r="N59" s="35"/>
      <c r="O59" s="35"/>
      <c r="P59" s="35"/>
      <c r="Q59" s="18">
        <f t="shared" si="0"/>
        <v>0</v>
      </c>
      <c r="R59" s="18">
        <v>0</v>
      </c>
      <c r="S59" s="35"/>
      <c r="T59" s="35"/>
      <c r="U59" s="19"/>
      <c r="V59" s="19"/>
      <c r="W59" s="49">
        <f t="shared" si="1"/>
        <v>0</v>
      </c>
      <c r="X59" s="51"/>
      <c r="Y59" s="5"/>
      <c r="Z59" s="5"/>
      <c r="AA59" s="6"/>
    </row>
    <row r="60" spans="1:27" s="2" customFormat="1" x14ac:dyDescent="0.25">
      <c r="A60" s="35">
        <v>56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6"/>
      <c r="M60" s="35"/>
      <c r="N60" s="35"/>
      <c r="O60" s="35"/>
      <c r="P60" s="35"/>
      <c r="Q60" s="18">
        <f t="shared" si="0"/>
        <v>0</v>
      </c>
      <c r="R60" s="18">
        <v>0</v>
      </c>
      <c r="S60" s="35"/>
      <c r="T60" s="35"/>
      <c r="U60" s="19"/>
      <c r="V60" s="19"/>
      <c r="W60" s="49">
        <f t="shared" si="1"/>
        <v>0</v>
      </c>
      <c r="X60" s="51"/>
      <c r="Y60" s="5"/>
      <c r="Z60" s="5"/>
      <c r="AA60" s="6"/>
    </row>
    <row r="61" spans="1:27" s="2" customFormat="1" x14ac:dyDescent="0.25">
      <c r="A61" s="35">
        <v>57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6"/>
      <c r="M61" s="35"/>
      <c r="N61" s="35"/>
      <c r="O61" s="35"/>
      <c r="P61" s="35"/>
      <c r="Q61" s="18">
        <f t="shared" si="0"/>
        <v>0</v>
      </c>
      <c r="R61" s="18">
        <v>0</v>
      </c>
      <c r="S61" s="35"/>
      <c r="T61" s="35"/>
      <c r="U61" s="19"/>
      <c r="V61" s="19"/>
      <c r="W61" s="49">
        <f t="shared" si="1"/>
        <v>0</v>
      </c>
      <c r="X61" s="51"/>
      <c r="Y61" s="5"/>
      <c r="Z61" s="5"/>
      <c r="AA61" s="6"/>
    </row>
    <row r="62" spans="1:27" s="2" customFormat="1" x14ac:dyDescent="0.25">
      <c r="A62" s="35">
        <v>58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6"/>
      <c r="M62" s="35"/>
      <c r="N62" s="35"/>
      <c r="O62" s="35"/>
      <c r="P62" s="35"/>
      <c r="Q62" s="18">
        <f t="shared" si="0"/>
        <v>0</v>
      </c>
      <c r="R62" s="18">
        <v>0</v>
      </c>
      <c r="S62" s="35"/>
      <c r="T62" s="35"/>
      <c r="U62" s="19"/>
      <c r="V62" s="19"/>
      <c r="W62" s="49">
        <f t="shared" si="1"/>
        <v>0</v>
      </c>
      <c r="X62" s="51"/>
      <c r="Y62" s="5"/>
      <c r="Z62" s="5"/>
      <c r="AA62" s="6"/>
    </row>
    <row r="63" spans="1:27" s="2" customFormat="1" x14ac:dyDescent="0.25">
      <c r="A63" s="35">
        <v>59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6"/>
      <c r="M63" s="35"/>
      <c r="N63" s="35"/>
      <c r="O63" s="35"/>
      <c r="P63" s="35"/>
      <c r="Q63" s="18">
        <f t="shared" si="0"/>
        <v>0</v>
      </c>
      <c r="R63" s="18">
        <v>0</v>
      </c>
      <c r="S63" s="35"/>
      <c r="T63" s="35"/>
      <c r="U63" s="19"/>
      <c r="V63" s="19"/>
      <c r="W63" s="49">
        <f t="shared" si="1"/>
        <v>0</v>
      </c>
      <c r="X63" s="51"/>
      <c r="Y63" s="5"/>
      <c r="Z63" s="5"/>
      <c r="AA63" s="6"/>
    </row>
    <row r="64" spans="1:27" s="2" customFormat="1" x14ac:dyDescent="0.25">
      <c r="A64" s="35">
        <v>60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6"/>
      <c r="M64" s="35"/>
      <c r="N64" s="35"/>
      <c r="O64" s="35"/>
      <c r="P64" s="35"/>
      <c r="Q64" s="18">
        <f t="shared" si="0"/>
        <v>0</v>
      </c>
      <c r="R64" s="18">
        <v>0</v>
      </c>
      <c r="S64" s="35"/>
      <c r="T64" s="35"/>
      <c r="U64" s="19"/>
      <c r="V64" s="19"/>
      <c r="W64" s="49">
        <f t="shared" si="1"/>
        <v>0</v>
      </c>
      <c r="X64" s="51"/>
      <c r="Y64" s="5"/>
      <c r="Z64" s="5"/>
      <c r="AA64" s="6"/>
    </row>
    <row r="65" spans="1:27" s="2" customFormat="1" x14ac:dyDescent="0.25">
      <c r="A65" s="35">
        <v>61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6"/>
      <c r="M65" s="35"/>
      <c r="N65" s="35"/>
      <c r="O65" s="35"/>
      <c r="P65" s="35"/>
      <c r="Q65" s="18">
        <f t="shared" si="0"/>
        <v>0</v>
      </c>
      <c r="R65" s="18">
        <v>0</v>
      </c>
      <c r="S65" s="35"/>
      <c r="T65" s="35"/>
      <c r="U65" s="19"/>
      <c r="V65" s="19"/>
      <c r="W65" s="49">
        <f t="shared" si="1"/>
        <v>0</v>
      </c>
      <c r="X65" s="51"/>
      <c r="Y65" s="5"/>
      <c r="Z65" s="5"/>
      <c r="AA65" s="6"/>
    </row>
    <row r="66" spans="1:27" s="2" customFormat="1" x14ac:dyDescent="0.25">
      <c r="A66" s="35">
        <v>62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6"/>
      <c r="M66" s="35"/>
      <c r="N66" s="35"/>
      <c r="O66" s="35"/>
      <c r="P66" s="35"/>
      <c r="Q66" s="18">
        <f t="shared" si="0"/>
        <v>0</v>
      </c>
      <c r="R66" s="18">
        <v>0</v>
      </c>
      <c r="S66" s="35"/>
      <c r="T66" s="35"/>
      <c r="U66" s="19"/>
      <c r="V66" s="19"/>
      <c r="W66" s="49">
        <f t="shared" si="1"/>
        <v>0</v>
      </c>
      <c r="X66" s="51"/>
      <c r="Y66" s="5"/>
      <c r="Z66" s="5"/>
      <c r="AA66" s="6"/>
    </row>
    <row r="67" spans="1:27" s="2" customFormat="1" x14ac:dyDescent="0.25">
      <c r="A67" s="35">
        <v>63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6"/>
      <c r="M67" s="35"/>
      <c r="N67" s="35"/>
      <c r="O67" s="35"/>
      <c r="P67" s="35"/>
      <c r="Q67" s="18">
        <f t="shared" si="0"/>
        <v>0</v>
      </c>
      <c r="R67" s="18">
        <v>0</v>
      </c>
      <c r="S67" s="35"/>
      <c r="T67" s="35"/>
      <c r="U67" s="19"/>
      <c r="V67" s="19"/>
      <c r="W67" s="49">
        <f t="shared" si="1"/>
        <v>0</v>
      </c>
      <c r="X67" s="51"/>
      <c r="Y67" s="5"/>
      <c r="Z67" s="5"/>
      <c r="AA67" s="6"/>
    </row>
    <row r="68" spans="1:27" s="2" customFormat="1" x14ac:dyDescent="0.25">
      <c r="A68" s="35">
        <v>64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6"/>
      <c r="M68" s="35"/>
      <c r="N68" s="35"/>
      <c r="O68" s="35"/>
      <c r="P68" s="35"/>
      <c r="Q68" s="18">
        <f t="shared" si="0"/>
        <v>0</v>
      </c>
      <c r="R68" s="18">
        <v>0</v>
      </c>
      <c r="S68" s="35"/>
      <c r="T68" s="35"/>
      <c r="U68" s="19"/>
      <c r="V68" s="19"/>
      <c r="W68" s="49">
        <f t="shared" si="1"/>
        <v>0</v>
      </c>
      <c r="X68" s="51"/>
      <c r="Y68" s="5"/>
      <c r="Z68" s="5"/>
      <c r="AA68" s="6"/>
    </row>
    <row r="69" spans="1:27" s="2" customFormat="1" x14ac:dyDescent="0.25">
      <c r="A69" s="35">
        <v>65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6"/>
      <c r="M69" s="35"/>
      <c r="N69" s="35"/>
      <c r="O69" s="35"/>
      <c r="P69" s="35"/>
      <c r="Q69" s="18">
        <f t="shared" si="0"/>
        <v>0</v>
      </c>
      <c r="R69" s="18">
        <v>0</v>
      </c>
      <c r="S69" s="35"/>
      <c r="T69" s="35"/>
      <c r="U69" s="19"/>
      <c r="V69" s="19"/>
      <c r="W69" s="49">
        <f t="shared" si="1"/>
        <v>0</v>
      </c>
      <c r="X69" s="51"/>
      <c r="Y69" s="5"/>
      <c r="Z69" s="5"/>
      <c r="AA69" s="6"/>
    </row>
    <row r="70" spans="1:27" s="2" customFormat="1" x14ac:dyDescent="0.25">
      <c r="A70" s="35">
        <v>66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6"/>
      <c r="M70" s="35"/>
      <c r="N70" s="35"/>
      <c r="O70" s="35"/>
      <c r="P70" s="35"/>
      <c r="Q70" s="18">
        <f t="shared" ref="Q70:Q92" si="2">(N70*2.5)</f>
        <v>0</v>
      </c>
      <c r="R70" s="18">
        <v>0</v>
      </c>
      <c r="S70" s="35"/>
      <c r="T70" s="35"/>
      <c r="U70" s="19"/>
      <c r="V70" s="19"/>
      <c r="W70" s="49">
        <f t="shared" ref="W70:W92" si="3">(Q70-U70-V70)</f>
        <v>0</v>
      </c>
      <c r="X70" s="51"/>
      <c r="Y70" s="5"/>
      <c r="Z70" s="5"/>
      <c r="AA70" s="6"/>
    </row>
    <row r="71" spans="1:27" s="2" customFormat="1" x14ac:dyDescent="0.25">
      <c r="A71" s="35">
        <v>67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6"/>
      <c r="M71" s="35"/>
      <c r="N71" s="35"/>
      <c r="O71" s="35"/>
      <c r="P71" s="35"/>
      <c r="Q71" s="18">
        <f t="shared" si="2"/>
        <v>0</v>
      </c>
      <c r="R71" s="18">
        <v>0</v>
      </c>
      <c r="S71" s="35"/>
      <c r="T71" s="35"/>
      <c r="U71" s="19"/>
      <c r="V71" s="19"/>
      <c r="W71" s="49">
        <f t="shared" si="3"/>
        <v>0</v>
      </c>
      <c r="X71" s="51"/>
      <c r="Y71" s="5"/>
      <c r="Z71" s="5"/>
      <c r="AA71" s="6"/>
    </row>
    <row r="72" spans="1:27" s="2" customFormat="1" x14ac:dyDescent="0.25">
      <c r="A72" s="35">
        <v>68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6"/>
      <c r="M72" s="35"/>
      <c r="N72" s="35"/>
      <c r="O72" s="35"/>
      <c r="P72" s="35"/>
      <c r="Q72" s="18">
        <f t="shared" si="2"/>
        <v>0</v>
      </c>
      <c r="R72" s="18">
        <v>0</v>
      </c>
      <c r="S72" s="35"/>
      <c r="T72" s="35"/>
      <c r="U72" s="19"/>
      <c r="V72" s="19"/>
      <c r="W72" s="49">
        <f t="shared" si="3"/>
        <v>0</v>
      </c>
      <c r="X72" s="51"/>
      <c r="Y72" s="5"/>
      <c r="Z72" s="5"/>
      <c r="AA72" s="6"/>
    </row>
    <row r="73" spans="1:27" s="2" customFormat="1" x14ac:dyDescent="0.25">
      <c r="A73" s="35">
        <v>69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6"/>
      <c r="M73" s="35"/>
      <c r="N73" s="35"/>
      <c r="O73" s="35"/>
      <c r="P73" s="35"/>
      <c r="Q73" s="18">
        <f t="shared" si="2"/>
        <v>0</v>
      </c>
      <c r="R73" s="18">
        <v>0</v>
      </c>
      <c r="S73" s="35"/>
      <c r="T73" s="35"/>
      <c r="U73" s="19"/>
      <c r="V73" s="19"/>
      <c r="W73" s="49">
        <f t="shared" si="3"/>
        <v>0</v>
      </c>
      <c r="X73" s="51"/>
      <c r="Y73" s="5"/>
      <c r="Z73" s="5"/>
      <c r="AA73" s="6"/>
    </row>
    <row r="74" spans="1:27" s="2" customFormat="1" x14ac:dyDescent="0.25">
      <c r="A74" s="35">
        <v>70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6"/>
      <c r="M74" s="35"/>
      <c r="N74" s="35"/>
      <c r="O74" s="35"/>
      <c r="P74" s="35"/>
      <c r="Q74" s="18">
        <f t="shared" si="2"/>
        <v>0</v>
      </c>
      <c r="R74" s="18">
        <v>0</v>
      </c>
      <c r="S74" s="35"/>
      <c r="T74" s="35"/>
      <c r="U74" s="19"/>
      <c r="V74" s="19"/>
      <c r="W74" s="49">
        <f t="shared" si="3"/>
        <v>0</v>
      </c>
      <c r="X74" s="51"/>
      <c r="Y74" s="5"/>
      <c r="Z74" s="5"/>
      <c r="AA74" s="6"/>
    </row>
    <row r="75" spans="1:27" s="2" customFormat="1" x14ac:dyDescent="0.25">
      <c r="A75" s="35">
        <v>71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6"/>
      <c r="M75" s="35"/>
      <c r="N75" s="35"/>
      <c r="O75" s="35"/>
      <c r="P75" s="35"/>
      <c r="Q75" s="18">
        <f t="shared" si="2"/>
        <v>0</v>
      </c>
      <c r="R75" s="18">
        <v>0</v>
      </c>
      <c r="S75" s="35"/>
      <c r="T75" s="35"/>
      <c r="U75" s="19"/>
      <c r="V75" s="19"/>
      <c r="W75" s="49">
        <f t="shared" si="3"/>
        <v>0</v>
      </c>
      <c r="X75" s="51"/>
      <c r="Y75" s="5"/>
      <c r="Z75" s="5"/>
      <c r="AA75" s="6"/>
    </row>
    <row r="76" spans="1:27" s="2" customFormat="1" x14ac:dyDescent="0.25">
      <c r="A76" s="35">
        <v>72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6"/>
      <c r="M76" s="35"/>
      <c r="N76" s="35"/>
      <c r="O76" s="35"/>
      <c r="P76" s="35"/>
      <c r="Q76" s="18">
        <f t="shared" si="2"/>
        <v>0</v>
      </c>
      <c r="R76" s="18">
        <v>0</v>
      </c>
      <c r="S76" s="35"/>
      <c r="T76" s="35"/>
      <c r="U76" s="19"/>
      <c r="V76" s="19"/>
      <c r="W76" s="49">
        <f t="shared" si="3"/>
        <v>0</v>
      </c>
      <c r="X76" s="51"/>
      <c r="Y76" s="5"/>
      <c r="Z76" s="5"/>
      <c r="AA76" s="6"/>
    </row>
    <row r="77" spans="1:27" s="2" customFormat="1" x14ac:dyDescent="0.25">
      <c r="A77" s="35">
        <v>73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6"/>
      <c r="M77" s="35"/>
      <c r="N77" s="35"/>
      <c r="O77" s="35"/>
      <c r="P77" s="35"/>
      <c r="Q77" s="18">
        <f t="shared" si="2"/>
        <v>0</v>
      </c>
      <c r="R77" s="18">
        <v>0</v>
      </c>
      <c r="S77" s="35"/>
      <c r="T77" s="35"/>
      <c r="U77" s="19"/>
      <c r="V77" s="19"/>
      <c r="W77" s="49">
        <f t="shared" si="3"/>
        <v>0</v>
      </c>
      <c r="X77" s="51"/>
      <c r="Y77" s="5"/>
      <c r="Z77" s="5"/>
      <c r="AA77" s="6"/>
    </row>
    <row r="78" spans="1:27" s="2" customFormat="1" x14ac:dyDescent="0.25">
      <c r="A78" s="35">
        <v>74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6"/>
      <c r="M78" s="35"/>
      <c r="N78" s="35"/>
      <c r="O78" s="35"/>
      <c r="P78" s="35"/>
      <c r="Q78" s="18">
        <f t="shared" si="2"/>
        <v>0</v>
      </c>
      <c r="R78" s="18">
        <v>0</v>
      </c>
      <c r="S78" s="35"/>
      <c r="T78" s="35"/>
      <c r="U78" s="19"/>
      <c r="V78" s="19"/>
      <c r="W78" s="49">
        <f t="shared" si="3"/>
        <v>0</v>
      </c>
      <c r="X78" s="51"/>
      <c r="Y78" s="5"/>
      <c r="Z78" s="5"/>
      <c r="AA78" s="6"/>
    </row>
    <row r="79" spans="1:27" s="2" customFormat="1" x14ac:dyDescent="0.25">
      <c r="A79" s="35">
        <v>75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6"/>
      <c r="M79" s="35"/>
      <c r="N79" s="35"/>
      <c r="O79" s="35"/>
      <c r="P79" s="35"/>
      <c r="Q79" s="18">
        <f t="shared" si="2"/>
        <v>0</v>
      </c>
      <c r="R79" s="18">
        <v>0</v>
      </c>
      <c r="S79" s="35"/>
      <c r="T79" s="35"/>
      <c r="U79" s="19"/>
      <c r="V79" s="19"/>
      <c r="W79" s="49">
        <f t="shared" si="3"/>
        <v>0</v>
      </c>
      <c r="X79" s="51"/>
      <c r="Y79" s="5"/>
      <c r="Z79" s="5"/>
      <c r="AA79" s="6"/>
    </row>
    <row r="80" spans="1:27" s="2" customFormat="1" x14ac:dyDescent="0.25">
      <c r="A80" s="35">
        <v>76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6"/>
      <c r="M80" s="35"/>
      <c r="N80" s="35"/>
      <c r="O80" s="35"/>
      <c r="P80" s="35"/>
      <c r="Q80" s="18">
        <f t="shared" si="2"/>
        <v>0</v>
      </c>
      <c r="R80" s="18">
        <v>0</v>
      </c>
      <c r="S80" s="35"/>
      <c r="T80" s="35"/>
      <c r="U80" s="19"/>
      <c r="V80" s="19"/>
      <c r="W80" s="49">
        <f t="shared" si="3"/>
        <v>0</v>
      </c>
      <c r="X80" s="51"/>
      <c r="Y80" s="5"/>
      <c r="Z80" s="5"/>
      <c r="AA80" s="6"/>
    </row>
    <row r="81" spans="1:27" s="2" customFormat="1" x14ac:dyDescent="0.25">
      <c r="A81" s="35">
        <v>77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6"/>
      <c r="M81" s="35"/>
      <c r="N81" s="35"/>
      <c r="O81" s="35"/>
      <c r="P81" s="35"/>
      <c r="Q81" s="18">
        <f t="shared" si="2"/>
        <v>0</v>
      </c>
      <c r="R81" s="18">
        <v>0</v>
      </c>
      <c r="S81" s="35"/>
      <c r="T81" s="35"/>
      <c r="U81" s="19"/>
      <c r="V81" s="19"/>
      <c r="W81" s="49">
        <f t="shared" si="3"/>
        <v>0</v>
      </c>
      <c r="X81" s="51"/>
      <c r="Y81" s="5"/>
      <c r="Z81" s="5"/>
      <c r="AA81" s="6"/>
    </row>
    <row r="82" spans="1:27" s="2" customFormat="1" x14ac:dyDescent="0.25">
      <c r="A82" s="35">
        <v>78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6"/>
      <c r="M82" s="35"/>
      <c r="N82" s="35"/>
      <c r="O82" s="35"/>
      <c r="P82" s="35"/>
      <c r="Q82" s="18">
        <f t="shared" si="2"/>
        <v>0</v>
      </c>
      <c r="R82" s="18">
        <v>0</v>
      </c>
      <c r="S82" s="35"/>
      <c r="T82" s="35"/>
      <c r="U82" s="19"/>
      <c r="V82" s="19"/>
      <c r="W82" s="49">
        <f t="shared" si="3"/>
        <v>0</v>
      </c>
      <c r="X82" s="51"/>
      <c r="Y82" s="5"/>
      <c r="Z82" s="5"/>
      <c r="AA82" s="6"/>
    </row>
    <row r="83" spans="1:27" s="2" customFormat="1" x14ac:dyDescent="0.25">
      <c r="A83" s="35">
        <v>79</v>
      </c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6"/>
      <c r="M83" s="35"/>
      <c r="N83" s="35"/>
      <c r="O83" s="35"/>
      <c r="P83" s="35"/>
      <c r="Q83" s="18">
        <f t="shared" si="2"/>
        <v>0</v>
      </c>
      <c r="R83" s="18">
        <v>0</v>
      </c>
      <c r="S83" s="35"/>
      <c r="T83" s="35"/>
      <c r="U83" s="19"/>
      <c r="V83" s="19"/>
      <c r="W83" s="49">
        <f t="shared" si="3"/>
        <v>0</v>
      </c>
      <c r="X83" s="51"/>
      <c r="Y83" s="5"/>
      <c r="Z83" s="5"/>
      <c r="AA83" s="6"/>
    </row>
    <row r="84" spans="1:27" s="2" customFormat="1" x14ac:dyDescent="0.25">
      <c r="A84" s="35">
        <v>80</v>
      </c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6"/>
      <c r="M84" s="35"/>
      <c r="N84" s="35"/>
      <c r="O84" s="35"/>
      <c r="P84" s="35"/>
      <c r="Q84" s="18">
        <f t="shared" si="2"/>
        <v>0</v>
      </c>
      <c r="R84" s="18">
        <v>0</v>
      </c>
      <c r="S84" s="35"/>
      <c r="T84" s="35"/>
      <c r="U84" s="19"/>
      <c r="V84" s="19"/>
      <c r="W84" s="49">
        <f t="shared" si="3"/>
        <v>0</v>
      </c>
      <c r="X84" s="51"/>
      <c r="Y84" s="5"/>
      <c r="Z84" s="5"/>
      <c r="AA84" s="6"/>
    </row>
    <row r="85" spans="1:27" s="2" customFormat="1" x14ac:dyDescent="0.25">
      <c r="A85" s="35">
        <v>81</v>
      </c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6"/>
      <c r="M85" s="35"/>
      <c r="N85" s="35"/>
      <c r="O85" s="35"/>
      <c r="P85" s="35"/>
      <c r="Q85" s="18">
        <f t="shared" si="2"/>
        <v>0</v>
      </c>
      <c r="R85" s="18">
        <v>0</v>
      </c>
      <c r="S85" s="35"/>
      <c r="T85" s="35"/>
      <c r="U85" s="19"/>
      <c r="V85" s="19"/>
      <c r="W85" s="49">
        <f t="shared" si="3"/>
        <v>0</v>
      </c>
      <c r="X85" s="51"/>
      <c r="Y85" s="5"/>
      <c r="Z85" s="5"/>
      <c r="AA85" s="6"/>
    </row>
    <row r="86" spans="1:27" s="2" customFormat="1" x14ac:dyDescent="0.25">
      <c r="A86" s="35">
        <v>82</v>
      </c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6"/>
      <c r="M86" s="35"/>
      <c r="N86" s="35"/>
      <c r="O86" s="35"/>
      <c r="P86" s="35"/>
      <c r="Q86" s="18">
        <f t="shared" si="2"/>
        <v>0</v>
      </c>
      <c r="R86" s="18">
        <v>0</v>
      </c>
      <c r="S86" s="35"/>
      <c r="T86" s="35"/>
      <c r="U86" s="19"/>
      <c r="V86" s="19"/>
      <c r="W86" s="49">
        <f t="shared" si="3"/>
        <v>0</v>
      </c>
      <c r="X86" s="51"/>
      <c r="Y86" s="5"/>
      <c r="Z86" s="5"/>
      <c r="AA86" s="6"/>
    </row>
    <row r="87" spans="1:27" s="2" customFormat="1" x14ac:dyDescent="0.25">
      <c r="A87" s="35">
        <v>83</v>
      </c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6"/>
      <c r="M87" s="35"/>
      <c r="N87" s="35"/>
      <c r="O87" s="35"/>
      <c r="P87" s="35"/>
      <c r="Q87" s="18">
        <f t="shared" si="2"/>
        <v>0</v>
      </c>
      <c r="R87" s="18">
        <v>0</v>
      </c>
      <c r="S87" s="35"/>
      <c r="T87" s="35"/>
      <c r="U87" s="19"/>
      <c r="V87" s="19"/>
      <c r="W87" s="49">
        <f t="shared" si="3"/>
        <v>0</v>
      </c>
      <c r="X87" s="51"/>
      <c r="Y87" s="5"/>
      <c r="Z87" s="5"/>
      <c r="AA87" s="6"/>
    </row>
    <row r="88" spans="1:27" s="2" customFormat="1" x14ac:dyDescent="0.25">
      <c r="A88" s="35">
        <v>84</v>
      </c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6"/>
      <c r="M88" s="35"/>
      <c r="N88" s="35"/>
      <c r="O88" s="35"/>
      <c r="P88" s="35"/>
      <c r="Q88" s="18">
        <f t="shared" si="2"/>
        <v>0</v>
      </c>
      <c r="R88" s="18">
        <v>0</v>
      </c>
      <c r="S88" s="35"/>
      <c r="T88" s="35"/>
      <c r="U88" s="19"/>
      <c r="V88" s="19"/>
      <c r="W88" s="49">
        <f t="shared" si="3"/>
        <v>0</v>
      </c>
      <c r="X88" s="51"/>
      <c r="Y88" s="5"/>
      <c r="Z88" s="5"/>
      <c r="AA88" s="6"/>
    </row>
    <row r="89" spans="1:27" s="2" customFormat="1" x14ac:dyDescent="0.25">
      <c r="A89" s="35">
        <v>85</v>
      </c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6"/>
      <c r="M89" s="35"/>
      <c r="N89" s="35"/>
      <c r="O89" s="35"/>
      <c r="P89" s="35"/>
      <c r="Q89" s="18">
        <f t="shared" si="2"/>
        <v>0</v>
      </c>
      <c r="R89" s="18">
        <v>0</v>
      </c>
      <c r="S89" s="35"/>
      <c r="T89" s="35"/>
      <c r="U89" s="19"/>
      <c r="V89" s="19"/>
      <c r="W89" s="49">
        <f t="shared" si="3"/>
        <v>0</v>
      </c>
      <c r="X89" s="51"/>
      <c r="Y89" s="5"/>
      <c r="Z89" s="5"/>
      <c r="AA89" s="6"/>
    </row>
    <row r="90" spans="1:27" s="2" customFormat="1" x14ac:dyDescent="0.25">
      <c r="A90" s="35">
        <v>86</v>
      </c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6"/>
      <c r="M90" s="35"/>
      <c r="N90" s="35"/>
      <c r="O90" s="35"/>
      <c r="P90" s="35"/>
      <c r="Q90" s="18">
        <f t="shared" si="2"/>
        <v>0</v>
      </c>
      <c r="R90" s="18">
        <v>0</v>
      </c>
      <c r="S90" s="35"/>
      <c r="T90" s="35"/>
      <c r="U90" s="19"/>
      <c r="V90" s="19"/>
      <c r="W90" s="49">
        <f t="shared" si="3"/>
        <v>0</v>
      </c>
      <c r="X90" s="51"/>
      <c r="Y90" s="5"/>
      <c r="Z90" s="5"/>
      <c r="AA90" s="6"/>
    </row>
    <row r="91" spans="1:27" s="2" customFormat="1" x14ac:dyDescent="0.25">
      <c r="A91" s="35">
        <v>87</v>
      </c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6"/>
      <c r="M91" s="35"/>
      <c r="N91" s="35"/>
      <c r="O91" s="35"/>
      <c r="P91" s="35"/>
      <c r="Q91" s="18">
        <f t="shared" si="2"/>
        <v>0</v>
      </c>
      <c r="R91" s="18">
        <v>0</v>
      </c>
      <c r="S91" s="35"/>
      <c r="T91" s="35"/>
      <c r="U91" s="19"/>
      <c r="V91" s="19"/>
      <c r="W91" s="49">
        <f t="shared" si="3"/>
        <v>0</v>
      </c>
      <c r="X91" s="51"/>
      <c r="Y91" s="5"/>
      <c r="Z91" s="5"/>
      <c r="AA91" s="6"/>
    </row>
    <row r="92" spans="1:27" s="2" customFormat="1" x14ac:dyDescent="0.25">
      <c r="A92" s="35">
        <v>88</v>
      </c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6"/>
      <c r="M92" s="35"/>
      <c r="N92" s="35"/>
      <c r="O92" s="35"/>
      <c r="P92" s="35"/>
      <c r="Q92" s="18">
        <f t="shared" si="2"/>
        <v>0</v>
      </c>
      <c r="R92" s="18">
        <v>0</v>
      </c>
      <c r="S92" s="35"/>
      <c r="T92" s="35"/>
      <c r="U92" s="19"/>
      <c r="V92" s="19"/>
      <c r="W92" s="49">
        <f t="shared" si="3"/>
        <v>0</v>
      </c>
      <c r="X92" s="51"/>
      <c r="Y92" s="5"/>
      <c r="Z92" s="5"/>
      <c r="AA92" s="6"/>
    </row>
    <row r="93" spans="1:27" s="2" customFormat="1" x14ac:dyDescent="0.25">
      <c r="A93" s="164"/>
      <c r="B93" s="35" t="s">
        <v>43</v>
      </c>
      <c r="C93" s="35"/>
      <c r="D93" s="35"/>
      <c r="E93" s="35"/>
      <c r="F93" s="35"/>
      <c r="G93" s="35"/>
      <c r="H93" s="35"/>
      <c r="I93" s="35"/>
      <c r="J93" s="35"/>
      <c r="K93" s="35"/>
      <c r="L93" s="36"/>
      <c r="M93" s="35"/>
      <c r="N93" s="35">
        <f ca="1">SUM(N5:N94)</f>
        <v>0</v>
      </c>
      <c r="O93" s="35"/>
      <c r="P93" s="35"/>
      <c r="Q93" s="18">
        <f>SUM(Q5:Q92)</f>
        <v>0</v>
      </c>
      <c r="R93" s="18">
        <f>SUM(R5:R92)</f>
        <v>0</v>
      </c>
      <c r="S93" s="35"/>
      <c r="T93" s="35"/>
      <c r="U93" s="19">
        <f>SUM(U5:U92)</f>
        <v>0</v>
      </c>
      <c r="V93" s="19">
        <f t="shared" ref="V93:W93" si="4">SUM(V5:V92)</f>
        <v>0</v>
      </c>
      <c r="W93" s="19">
        <f t="shared" si="4"/>
        <v>0</v>
      </c>
      <c r="X93" s="51"/>
      <c r="Y93" s="5"/>
      <c r="Z93" s="5"/>
      <c r="AA93" s="6"/>
    </row>
    <row r="94" spans="1:27" s="2" customFormat="1" ht="22.5" x14ac:dyDescent="0.25">
      <c r="A94" s="41">
        <v>1</v>
      </c>
      <c r="B94" s="11" t="s">
        <v>104</v>
      </c>
      <c r="C94" s="11" t="s">
        <v>142</v>
      </c>
      <c r="D94" s="11"/>
      <c r="E94" s="13"/>
      <c r="F94" s="11">
        <v>753887819</v>
      </c>
      <c r="G94" s="11">
        <v>611913564</v>
      </c>
      <c r="H94" s="11" t="s">
        <v>143</v>
      </c>
      <c r="I94" s="11">
        <v>67610</v>
      </c>
      <c r="J94" s="11" t="s">
        <v>387</v>
      </c>
      <c r="K94" s="11" t="s">
        <v>370</v>
      </c>
      <c r="L94" s="14"/>
      <c r="M94" s="11">
        <v>9</v>
      </c>
      <c r="N94" s="11">
        <v>15</v>
      </c>
      <c r="O94" s="11" t="s">
        <v>41</v>
      </c>
      <c r="P94" s="11"/>
      <c r="Q94" s="16">
        <v>52.5</v>
      </c>
      <c r="R94" s="16">
        <v>52.5</v>
      </c>
      <c r="S94" s="16" t="s">
        <v>125</v>
      </c>
      <c r="T94" s="13"/>
      <c r="U94" s="17">
        <f>(R94)</f>
        <v>52.5</v>
      </c>
      <c r="V94" s="17"/>
      <c r="W94" s="49">
        <f>(Q94-U94-V94)</f>
        <v>0</v>
      </c>
      <c r="X94" s="157"/>
      <c r="Y94" s="5"/>
      <c r="Z94" s="5"/>
      <c r="AA94" s="6"/>
    </row>
    <row r="95" spans="1:27" s="2" customFormat="1" ht="22.5" x14ac:dyDescent="0.25">
      <c r="A95" s="38">
        <v>2</v>
      </c>
      <c r="B95" s="35" t="s">
        <v>144</v>
      </c>
      <c r="C95" s="35" t="s">
        <v>145</v>
      </c>
      <c r="D95" s="35"/>
      <c r="E95" s="10"/>
      <c r="F95" s="35"/>
      <c r="G95" s="35"/>
      <c r="H95" s="35" t="s">
        <v>146</v>
      </c>
      <c r="I95" s="35">
        <v>67700</v>
      </c>
      <c r="J95" s="35" t="s">
        <v>39</v>
      </c>
      <c r="K95" s="35"/>
      <c r="L95" s="36" t="s">
        <v>147</v>
      </c>
      <c r="M95" s="35">
        <v>63</v>
      </c>
      <c r="N95" s="35">
        <v>5</v>
      </c>
      <c r="O95" s="35" t="s">
        <v>41</v>
      </c>
      <c r="P95" s="35"/>
      <c r="Q95" s="18">
        <f t="shared" ref="Q95:Q157" si="5">(N95*2.5)</f>
        <v>12.5</v>
      </c>
      <c r="R95" s="18">
        <v>12.5</v>
      </c>
      <c r="S95" s="18" t="s">
        <v>125</v>
      </c>
      <c r="T95" s="10"/>
      <c r="U95" s="19">
        <f t="shared" ref="U95:U157" si="6">(R95)</f>
        <v>12.5</v>
      </c>
      <c r="V95" s="19"/>
      <c r="W95" s="49">
        <f t="shared" ref="W95:W157" si="7">(Q95-U95-V95)</f>
        <v>0</v>
      </c>
      <c r="X95" s="157"/>
      <c r="Y95" s="5"/>
      <c r="Z95" s="5"/>
      <c r="AA95" s="6"/>
    </row>
    <row r="96" spans="1:27" s="2" customFormat="1" ht="22.5" x14ac:dyDescent="0.25">
      <c r="A96" s="41">
        <v>3</v>
      </c>
      <c r="B96" s="11" t="s">
        <v>148</v>
      </c>
      <c r="C96" s="11" t="s">
        <v>149</v>
      </c>
      <c r="D96" s="42" t="s">
        <v>150</v>
      </c>
      <c r="E96" s="13">
        <v>45400</v>
      </c>
      <c r="F96" s="11">
        <v>927646562</v>
      </c>
      <c r="G96" s="11">
        <v>669622745</v>
      </c>
      <c r="H96" s="11" t="s">
        <v>151</v>
      </c>
      <c r="I96" s="11">
        <v>67400</v>
      </c>
      <c r="J96" s="11" t="s">
        <v>61</v>
      </c>
      <c r="K96" s="11" t="s">
        <v>152</v>
      </c>
      <c r="L96" s="14"/>
      <c r="M96" s="11">
        <v>14</v>
      </c>
      <c r="N96" s="11">
        <v>7</v>
      </c>
      <c r="O96" s="11" t="s">
        <v>41</v>
      </c>
      <c r="P96" s="11"/>
      <c r="Q96" s="16">
        <v>24.5</v>
      </c>
      <c r="R96" s="16">
        <v>24.5</v>
      </c>
      <c r="S96" s="16" t="s">
        <v>125</v>
      </c>
      <c r="T96" s="13"/>
      <c r="U96" s="17">
        <f t="shared" si="6"/>
        <v>24.5</v>
      </c>
      <c r="V96" s="17"/>
      <c r="W96" s="49">
        <f t="shared" si="7"/>
        <v>0</v>
      </c>
      <c r="X96" s="157"/>
      <c r="Y96" s="5"/>
      <c r="Z96" s="5"/>
      <c r="AA96" s="6"/>
    </row>
    <row r="97" spans="1:27" s="2" customFormat="1" ht="22.5" x14ac:dyDescent="0.25">
      <c r="A97" s="38">
        <v>4</v>
      </c>
      <c r="B97" s="35" t="s">
        <v>474</v>
      </c>
      <c r="C97" s="35" t="s">
        <v>153</v>
      </c>
      <c r="D97" s="9">
        <v>140267801352</v>
      </c>
      <c r="E97" s="10" t="s">
        <v>154</v>
      </c>
      <c r="F97" s="35"/>
      <c r="G97" s="35">
        <v>662506517</v>
      </c>
      <c r="H97" s="35" t="s">
        <v>155</v>
      </c>
      <c r="I97" s="35">
        <v>67270</v>
      </c>
      <c r="J97" s="35" t="s">
        <v>132</v>
      </c>
      <c r="K97" s="35"/>
      <c r="L97" s="36"/>
      <c r="M97" s="35">
        <v>65</v>
      </c>
      <c r="N97" s="35">
        <v>5</v>
      </c>
      <c r="O97" s="35" t="s">
        <v>41</v>
      </c>
      <c r="P97" s="35"/>
      <c r="Q97" s="18">
        <f t="shared" si="5"/>
        <v>12.5</v>
      </c>
      <c r="R97" s="18">
        <v>12.5</v>
      </c>
      <c r="S97" s="18" t="s">
        <v>125</v>
      </c>
      <c r="T97" s="10"/>
      <c r="U97" s="19">
        <f t="shared" si="6"/>
        <v>12.5</v>
      </c>
      <c r="V97" s="19"/>
      <c r="W97" s="49">
        <f t="shared" si="7"/>
        <v>0</v>
      </c>
      <c r="X97" s="157"/>
      <c r="Y97" s="5"/>
      <c r="Z97" s="5"/>
      <c r="AA97" s="6"/>
    </row>
    <row r="98" spans="1:27" s="2" customFormat="1" ht="42" x14ac:dyDescent="0.25">
      <c r="A98" s="38">
        <v>5</v>
      </c>
      <c r="B98" s="35" t="s">
        <v>126</v>
      </c>
      <c r="C98" s="35" t="s">
        <v>156</v>
      </c>
      <c r="D98" s="9">
        <v>131167400238</v>
      </c>
      <c r="E98" s="10">
        <v>41596</v>
      </c>
      <c r="F98" s="35"/>
      <c r="G98" s="35">
        <v>621717164</v>
      </c>
      <c r="H98" s="35" t="s">
        <v>157</v>
      </c>
      <c r="I98" s="35">
        <v>67700</v>
      </c>
      <c r="J98" s="35" t="s">
        <v>158</v>
      </c>
      <c r="K98" s="35"/>
      <c r="L98" s="36" t="s">
        <v>375</v>
      </c>
      <c r="M98" s="35">
        <v>25</v>
      </c>
      <c r="N98" s="35">
        <v>5</v>
      </c>
      <c r="O98" s="35" t="s">
        <v>41</v>
      </c>
      <c r="P98" s="35"/>
      <c r="Q98" s="18">
        <f t="shared" si="5"/>
        <v>12.5</v>
      </c>
      <c r="R98" s="18">
        <v>12.5</v>
      </c>
      <c r="S98" s="18" t="s">
        <v>125</v>
      </c>
      <c r="T98" s="10"/>
      <c r="U98" s="19">
        <f t="shared" si="6"/>
        <v>12.5</v>
      </c>
      <c r="V98" s="19"/>
      <c r="W98" s="49">
        <f t="shared" si="7"/>
        <v>0</v>
      </c>
      <c r="X98" s="157"/>
      <c r="Y98" s="5"/>
      <c r="Z98" s="5"/>
      <c r="AA98" s="6"/>
    </row>
    <row r="99" spans="1:27" s="2" customFormat="1" ht="22.5" x14ac:dyDescent="0.25">
      <c r="A99" s="38">
        <v>6</v>
      </c>
      <c r="B99" s="35" t="s">
        <v>159</v>
      </c>
      <c r="C99" s="35" t="s">
        <v>160</v>
      </c>
      <c r="D99" s="40" t="s">
        <v>161</v>
      </c>
      <c r="E99" s="10">
        <v>44309</v>
      </c>
      <c r="F99" s="35"/>
      <c r="G99" s="35">
        <v>608929881</v>
      </c>
      <c r="H99" s="35" t="s">
        <v>162</v>
      </c>
      <c r="I99" s="35">
        <v>57230</v>
      </c>
      <c r="J99" s="35" t="s">
        <v>163</v>
      </c>
      <c r="K99" s="35"/>
      <c r="L99" s="36"/>
      <c r="M99" s="35">
        <v>5</v>
      </c>
      <c r="N99" s="35">
        <v>30</v>
      </c>
      <c r="O99" s="35" t="s">
        <v>41</v>
      </c>
      <c r="P99" s="35"/>
      <c r="Q99" s="18">
        <f t="shared" si="5"/>
        <v>75</v>
      </c>
      <c r="R99" s="18">
        <v>75</v>
      </c>
      <c r="S99" s="18" t="s">
        <v>125</v>
      </c>
      <c r="T99" s="10"/>
      <c r="U99" s="19">
        <f t="shared" si="6"/>
        <v>75</v>
      </c>
      <c r="V99" s="19"/>
      <c r="W99" s="49">
        <f t="shared" si="7"/>
        <v>0</v>
      </c>
      <c r="X99" s="157"/>
      <c r="Y99" s="5"/>
      <c r="Z99" s="5"/>
      <c r="AA99" s="6"/>
    </row>
    <row r="100" spans="1:27" s="2" customFormat="1" ht="22.5" x14ac:dyDescent="0.25">
      <c r="A100" s="38">
        <v>7</v>
      </c>
      <c r="B100" s="35" t="s">
        <v>113</v>
      </c>
      <c r="C100" s="35" t="s">
        <v>164</v>
      </c>
      <c r="D100" s="9">
        <v>180267850306</v>
      </c>
      <c r="E100" s="10">
        <v>43132</v>
      </c>
      <c r="F100" s="35"/>
      <c r="G100" s="35">
        <v>623857546</v>
      </c>
      <c r="H100" s="35" t="s">
        <v>165</v>
      </c>
      <c r="I100" s="35">
        <v>67700</v>
      </c>
      <c r="J100" s="35" t="s">
        <v>60</v>
      </c>
      <c r="K100" s="35"/>
      <c r="L100" s="36"/>
      <c r="M100" s="35">
        <v>12</v>
      </c>
      <c r="N100" s="35">
        <v>6</v>
      </c>
      <c r="O100" s="35" t="s">
        <v>41</v>
      </c>
      <c r="P100" s="35"/>
      <c r="Q100" s="18">
        <f t="shared" si="5"/>
        <v>15</v>
      </c>
      <c r="R100" s="18">
        <v>15</v>
      </c>
      <c r="S100" s="18" t="s">
        <v>125</v>
      </c>
      <c r="T100" s="10"/>
      <c r="U100" s="19">
        <f t="shared" si="6"/>
        <v>15</v>
      </c>
      <c r="V100" s="19"/>
      <c r="W100" s="49">
        <f t="shared" si="7"/>
        <v>0</v>
      </c>
      <c r="X100" s="157"/>
      <c r="Y100" s="5"/>
      <c r="Z100" s="5"/>
      <c r="AA100" s="6"/>
    </row>
    <row r="101" spans="1:27" s="2" customFormat="1" ht="22.5" x14ac:dyDescent="0.25">
      <c r="A101" s="38">
        <v>8</v>
      </c>
      <c r="B101" s="35" t="s">
        <v>166</v>
      </c>
      <c r="C101" s="35" t="s">
        <v>167</v>
      </c>
      <c r="D101" s="35" t="s">
        <v>168</v>
      </c>
      <c r="E101" s="10">
        <v>44834</v>
      </c>
      <c r="F101" s="35"/>
      <c r="G101" s="35">
        <v>751628866</v>
      </c>
      <c r="H101" s="35" t="s">
        <v>169</v>
      </c>
      <c r="I101" s="35">
        <v>67700</v>
      </c>
      <c r="J101" s="35" t="s">
        <v>60</v>
      </c>
      <c r="K101" s="35"/>
      <c r="L101" s="36"/>
      <c r="M101" s="35">
        <v>67</v>
      </c>
      <c r="N101" s="35">
        <v>3</v>
      </c>
      <c r="O101" s="35" t="s">
        <v>41</v>
      </c>
      <c r="P101" s="35"/>
      <c r="Q101" s="18">
        <f t="shared" si="5"/>
        <v>7.5</v>
      </c>
      <c r="R101" s="18">
        <v>7.5</v>
      </c>
      <c r="S101" s="18" t="s">
        <v>125</v>
      </c>
      <c r="T101" s="10"/>
      <c r="U101" s="19">
        <f t="shared" si="6"/>
        <v>7.5</v>
      </c>
      <c r="V101" s="19"/>
      <c r="W101" s="49">
        <f t="shared" si="7"/>
        <v>0</v>
      </c>
      <c r="X101" s="157"/>
      <c r="Y101" s="5"/>
      <c r="Z101" s="5"/>
      <c r="AA101" s="6"/>
    </row>
    <row r="102" spans="1:27" s="2" customFormat="1" ht="22.5" x14ac:dyDescent="0.25">
      <c r="A102" s="38">
        <v>9</v>
      </c>
      <c r="B102" s="35" t="s">
        <v>109</v>
      </c>
      <c r="C102" s="35" t="s">
        <v>376</v>
      </c>
      <c r="D102" s="35" t="s">
        <v>114</v>
      </c>
      <c r="E102" s="10">
        <v>44438</v>
      </c>
      <c r="F102" s="35"/>
      <c r="G102" s="35">
        <v>624949907</v>
      </c>
      <c r="H102" s="35" t="s">
        <v>170</v>
      </c>
      <c r="I102" s="35">
        <v>67700</v>
      </c>
      <c r="J102" s="35" t="s">
        <v>39</v>
      </c>
      <c r="K102" s="35"/>
      <c r="L102" s="36" t="s">
        <v>171</v>
      </c>
      <c r="M102" s="35">
        <v>21</v>
      </c>
      <c r="N102" s="35">
        <v>8</v>
      </c>
      <c r="O102" s="35"/>
      <c r="P102" s="35"/>
      <c r="Q102" s="18">
        <f t="shared" si="5"/>
        <v>20</v>
      </c>
      <c r="R102" s="18">
        <v>20</v>
      </c>
      <c r="S102" s="35"/>
      <c r="T102" s="10"/>
      <c r="U102" s="19"/>
      <c r="V102" s="19">
        <v>20</v>
      </c>
      <c r="W102" s="49">
        <f t="shared" si="7"/>
        <v>0</v>
      </c>
      <c r="X102" s="157"/>
      <c r="Y102" s="5"/>
      <c r="Z102" s="5"/>
      <c r="AA102" s="6"/>
    </row>
    <row r="103" spans="1:27" s="2" customFormat="1" x14ac:dyDescent="0.25">
      <c r="A103" s="35">
        <v>10</v>
      </c>
      <c r="B103" s="35" t="s">
        <v>90</v>
      </c>
      <c r="C103" s="35" t="s">
        <v>172</v>
      </c>
      <c r="D103" s="35" t="s">
        <v>127</v>
      </c>
      <c r="E103" s="10">
        <v>37291</v>
      </c>
      <c r="F103" s="35"/>
      <c r="G103" s="35">
        <v>606868771</v>
      </c>
      <c r="H103" s="35" t="s">
        <v>173</v>
      </c>
      <c r="I103" s="35">
        <v>67230</v>
      </c>
      <c r="J103" s="35" t="s">
        <v>174</v>
      </c>
      <c r="K103" s="35"/>
      <c r="L103" s="36" t="s">
        <v>371</v>
      </c>
      <c r="M103" s="35">
        <v>84</v>
      </c>
      <c r="N103" s="35">
        <v>10</v>
      </c>
      <c r="O103" s="35" t="s">
        <v>41</v>
      </c>
      <c r="P103" s="35"/>
      <c r="Q103" s="18">
        <f t="shared" si="5"/>
        <v>25</v>
      </c>
      <c r="R103" s="18">
        <v>25</v>
      </c>
      <c r="S103" s="18" t="s">
        <v>125</v>
      </c>
      <c r="T103" s="10"/>
      <c r="U103" s="19">
        <f t="shared" si="6"/>
        <v>25</v>
      </c>
      <c r="V103" s="19"/>
      <c r="W103" s="49">
        <f t="shared" si="7"/>
        <v>0</v>
      </c>
      <c r="X103" s="157"/>
      <c r="Y103" s="5"/>
      <c r="Z103" s="5"/>
      <c r="AA103" s="6"/>
    </row>
    <row r="104" spans="1:27" s="2" customFormat="1" x14ac:dyDescent="0.25">
      <c r="A104" s="35">
        <v>11</v>
      </c>
      <c r="B104" s="35" t="s">
        <v>140</v>
      </c>
      <c r="C104" s="35" t="s">
        <v>377</v>
      </c>
      <c r="D104" s="35">
        <v>6703084616</v>
      </c>
      <c r="E104" s="10">
        <v>45113</v>
      </c>
      <c r="F104" s="35"/>
      <c r="G104" s="35">
        <v>767839183</v>
      </c>
      <c r="H104" s="35" t="s">
        <v>175</v>
      </c>
      <c r="I104" s="35">
        <v>67700</v>
      </c>
      <c r="J104" s="35" t="s">
        <v>60</v>
      </c>
      <c r="K104" s="35"/>
      <c r="L104" s="36"/>
      <c r="M104" s="35">
        <v>57</v>
      </c>
      <c r="N104" s="35">
        <v>8</v>
      </c>
      <c r="O104" s="35" t="s">
        <v>41</v>
      </c>
      <c r="P104" s="35"/>
      <c r="Q104" s="18">
        <f t="shared" si="5"/>
        <v>20</v>
      </c>
      <c r="R104" s="18">
        <v>20</v>
      </c>
      <c r="S104" s="18" t="s">
        <v>125</v>
      </c>
      <c r="T104" s="10"/>
      <c r="U104" s="19">
        <f t="shared" si="6"/>
        <v>20</v>
      </c>
      <c r="V104" s="19"/>
      <c r="W104" s="49">
        <f t="shared" si="7"/>
        <v>0</v>
      </c>
      <c r="X104" s="157"/>
      <c r="Y104" s="5"/>
      <c r="Z104" s="5"/>
      <c r="AA104" s="6"/>
    </row>
    <row r="105" spans="1:27" s="2" customFormat="1" ht="42" x14ac:dyDescent="0.25">
      <c r="A105" s="11">
        <v>12</v>
      </c>
      <c r="B105" s="11" t="s">
        <v>176</v>
      </c>
      <c r="C105" s="11" t="s">
        <v>177</v>
      </c>
      <c r="D105" s="12">
        <v>170367801501</v>
      </c>
      <c r="E105" s="13">
        <v>42801</v>
      </c>
      <c r="F105" s="11">
        <v>418648176</v>
      </c>
      <c r="G105" s="11">
        <v>607477257</v>
      </c>
      <c r="H105" s="11"/>
      <c r="I105" s="11">
        <v>67550</v>
      </c>
      <c r="J105" s="11" t="s">
        <v>178</v>
      </c>
      <c r="K105" s="11"/>
      <c r="L105" s="14" t="s">
        <v>374</v>
      </c>
      <c r="M105" s="11">
        <v>18</v>
      </c>
      <c r="N105" s="11">
        <v>15</v>
      </c>
      <c r="O105" s="11" t="s">
        <v>418</v>
      </c>
      <c r="P105" s="11"/>
      <c r="Q105" s="16">
        <v>52.5</v>
      </c>
      <c r="R105" s="16">
        <v>52.5</v>
      </c>
      <c r="S105" s="16" t="s">
        <v>125</v>
      </c>
      <c r="T105" s="13"/>
      <c r="U105" s="17">
        <f t="shared" si="6"/>
        <v>52.5</v>
      </c>
      <c r="V105" s="17"/>
      <c r="W105" s="49">
        <f t="shared" si="7"/>
        <v>0</v>
      </c>
      <c r="X105" s="157"/>
      <c r="Y105" s="5"/>
      <c r="Z105" s="5"/>
      <c r="AA105" s="6"/>
    </row>
    <row r="106" spans="1:27" s="2" customFormat="1" x14ac:dyDescent="0.25">
      <c r="A106" s="35">
        <v>13</v>
      </c>
      <c r="B106" s="35" t="s">
        <v>106</v>
      </c>
      <c r="C106" s="35" t="s">
        <v>179</v>
      </c>
      <c r="D106" s="9">
        <v>191067855222</v>
      </c>
      <c r="E106" s="10">
        <v>43754</v>
      </c>
      <c r="F106" s="35"/>
      <c r="G106" s="35">
        <v>681871601</v>
      </c>
      <c r="H106" s="35" t="s">
        <v>180</v>
      </c>
      <c r="I106" s="35">
        <v>67700</v>
      </c>
      <c r="J106" s="35" t="s">
        <v>39</v>
      </c>
      <c r="K106" s="35"/>
      <c r="L106" s="36" t="s">
        <v>181</v>
      </c>
      <c r="M106" s="35">
        <v>27</v>
      </c>
      <c r="N106" s="35">
        <v>6</v>
      </c>
      <c r="O106" s="35" t="s">
        <v>41</v>
      </c>
      <c r="P106" s="35"/>
      <c r="Q106" s="18">
        <f t="shared" si="5"/>
        <v>15</v>
      </c>
      <c r="R106" s="18">
        <v>15</v>
      </c>
      <c r="S106" s="18" t="s">
        <v>125</v>
      </c>
      <c r="T106" s="10"/>
      <c r="U106" s="19">
        <f t="shared" si="6"/>
        <v>15</v>
      </c>
      <c r="V106" s="19"/>
      <c r="W106" s="49">
        <f t="shared" si="7"/>
        <v>0</v>
      </c>
      <c r="X106" s="157"/>
      <c r="Y106" s="5"/>
      <c r="Z106" s="5"/>
      <c r="AA106" s="6"/>
    </row>
    <row r="107" spans="1:27" s="2" customFormat="1" x14ac:dyDescent="0.25">
      <c r="A107" s="35">
        <v>14</v>
      </c>
      <c r="B107" s="35" t="s">
        <v>182</v>
      </c>
      <c r="C107" s="35" t="s">
        <v>183</v>
      </c>
      <c r="D107" s="9">
        <v>151167400391</v>
      </c>
      <c r="E107" s="10">
        <v>42328</v>
      </c>
      <c r="F107" s="35"/>
      <c r="G107" s="35">
        <v>670146835</v>
      </c>
      <c r="H107" s="35" t="s">
        <v>184</v>
      </c>
      <c r="I107" s="35">
        <v>67270</v>
      </c>
      <c r="J107" s="35" t="s">
        <v>185</v>
      </c>
      <c r="K107" s="35"/>
      <c r="L107" s="36" t="s">
        <v>442</v>
      </c>
      <c r="M107" s="35">
        <v>36</v>
      </c>
      <c r="N107" s="35">
        <v>4</v>
      </c>
      <c r="O107" s="35" t="s">
        <v>41</v>
      </c>
      <c r="P107" s="35"/>
      <c r="Q107" s="18">
        <f t="shared" si="5"/>
        <v>10</v>
      </c>
      <c r="R107" s="18">
        <v>10</v>
      </c>
      <c r="S107" s="18" t="s">
        <v>125</v>
      </c>
      <c r="T107" s="10"/>
      <c r="U107" s="19">
        <f t="shared" si="6"/>
        <v>10</v>
      </c>
      <c r="V107" s="19"/>
      <c r="W107" s="49">
        <f t="shared" si="7"/>
        <v>0</v>
      </c>
      <c r="X107" s="157"/>
      <c r="Y107" s="5"/>
      <c r="Z107" s="5"/>
      <c r="AA107" s="6"/>
    </row>
    <row r="108" spans="1:27" s="2" customFormat="1" x14ac:dyDescent="0.25">
      <c r="A108" s="35">
        <v>15</v>
      </c>
      <c r="B108" s="35" t="s">
        <v>186</v>
      </c>
      <c r="C108" s="35" t="s">
        <v>187</v>
      </c>
      <c r="D108" s="9" t="s">
        <v>188</v>
      </c>
      <c r="E108" s="10">
        <v>44880</v>
      </c>
      <c r="F108" s="35"/>
      <c r="G108" s="35">
        <v>683012820</v>
      </c>
      <c r="H108" s="35" t="s">
        <v>189</v>
      </c>
      <c r="I108" s="35">
        <v>67700</v>
      </c>
      <c r="J108" s="35" t="s">
        <v>39</v>
      </c>
      <c r="K108" s="35"/>
      <c r="L108" s="36"/>
      <c r="M108" s="35">
        <v>6</v>
      </c>
      <c r="N108" s="35">
        <v>10</v>
      </c>
      <c r="O108" s="35" t="s">
        <v>41</v>
      </c>
      <c r="P108" s="35"/>
      <c r="Q108" s="18">
        <f t="shared" si="5"/>
        <v>25</v>
      </c>
      <c r="R108" s="18">
        <v>25</v>
      </c>
      <c r="S108" s="18" t="s">
        <v>125</v>
      </c>
      <c r="T108" s="10"/>
      <c r="U108" s="19">
        <f t="shared" si="6"/>
        <v>25</v>
      </c>
      <c r="V108" s="19"/>
      <c r="W108" s="49">
        <f t="shared" si="7"/>
        <v>0</v>
      </c>
      <c r="X108" s="157"/>
      <c r="Y108" s="5"/>
      <c r="Z108" s="5"/>
      <c r="AA108" s="6"/>
    </row>
    <row r="109" spans="1:27" s="2" customFormat="1" x14ac:dyDescent="0.25">
      <c r="A109" s="35">
        <v>16</v>
      </c>
      <c r="B109" s="35" t="s">
        <v>131</v>
      </c>
      <c r="C109" s="35" t="s">
        <v>190</v>
      </c>
      <c r="D109" s="9">
        <v>180667863593</v>
      </c>
      <c r="E109" s="10">
        <v>43277</v>
      </c>
      <c r="F109" s="35"/>
      <c r="G109" s="35">
        <v>636764100</v>
      </c>
      <c r="H109" s="35" t="s">
        <v>191</v>
      </c>
      <c r="I109" s="35">
        <v>67270</v>
      </c>
      <c r="J109" s="35" t="s">
        <v>132</v>
      </c>
      <c r="K109" s="35" t="s">
        <v>444</v>
      </c>
      <c r="L109" s="36" t="s">
        <v>192</v>
      </c>
      <c r="M109" s="35">
        <v>53</v>
      </c>
      <c r="N109" s="35">
        <v>5</v>
      </c>
      <c r="O109" s="35" t="s">
        <v>41</v>
      </c>
      <c r="P109" s="35"/>
      <c r="Q109" s="18">
        <f t="shared" si="5"/>
        <v>12.5</v>
      </c>
      <c r="R109" s="18">
        <v>12.5</v>
      </c>
      <c r="S109" s="18" t="s">
        <v>125</v>
      </c>
      <c r="T109" s="10"/>
      <c r="U109" s="19">
        <f t="shared" si="6"/>
        <v>12.5</v>
      </c>
      <c r="V109" s="19"/>
      <c r="W109" s="49">
        <f t="shared" si="7"/>
        <v>0</v>
      </c>
      <c r="X109" s="157"/>
      <c r="Y109" s="5"/>
      <c r="Z109" s="5"/>
      <c r="AA109" s="6"/>
    </row>
    <row r="110" spans="1:27" s="2" customFormat="1" x14ac:dyDescent="0.25">
      <c r="A110" s="35">
        <v>17</v>
      </c>
      <c r="B110" s="35" t="s">
        <v>139</v>
      </c>
      <c r="C110" s="35" t="s">
        <v>193</v>
      </c>
      <c r="D110" s="9">
        <v>1906678522577</v>
      </c>
      <c r="E110" s="10">
        <v>43627</v>
      </c>
      <c r="F110" s="35"/>
      <c r="G110" s="35">
        <v>681784064</v>
      </c>
      <c r="H110" s="35" t="s">
        <v>194</v>
      </c>
      <c r="I110" s="35">
        <v>67700</v>
      </c>
      <c r="J110" s="35" t="s">
        <v>195</v>
      </c>
      <c r="K110" s="35" t="s">
        <v>443</v>
      </c>
      <c r="L110" s="36" t="s">
        <v>192</v>
      </c>
      <c r="M110" s="35">
        <v>42</v>
      </c>
      <c r="N110" s="35">
        <v>11</v>
      </c>
      <c r="O110" s="35" t="s">
        <v>41</v>
      </c>
      <c r="P110" s="35"/>
      <c r="Q110" s="18">
        <f t="shared" si="5"/>
        <v>27.5</v>
      </c>
      <c r="R110" s="18">
        <v>27.5</v>
      </c>
      <c r="S110" s="18" t="s">
        <v>125</v>
      </c>
      <c r="T110" s="10"/>
      <c r="U110" s="19">
        <f t="shared" si="6"/>
        <v>27.5</v>
      </c>
      <c r="V110" s="19"/>
      <c r="W110" s="49">
        <f t="shared" si="7"/>
        <v>0</v>
      </c>
      <c r="X110" s="157"/>
      <c r="Y110" s="5"/>
      <c r="Z110" s="5"/>
      <c r="AA110" s="6"/>
    </row>
    <row r="111" spans="1:27" s="2" customFormat="1" ht="42" x14ac:dyDescent="0.25">
      <c r="A111" s="11">
        <v>18</v>
      </c>
      <c r="B111" s="11" t="s">
        <v>62</v>
      </c>
      <c r="C111" s="11" t="s">
        <v>196</v>
      </c>
      <c r="D111" s="12">
        <v>130467801881</v>
      </c>
      <c r="E111" s="13">
        <v>41375</v>
      </c>
      <c r="F111" s="11">
        <v>523159705</v>
      </c>
      <c r="G111" s="11">
        <v>618517974</v>
      </c>
      <c r="H111" s="11" t="s">
        <v>197</v>
      </c>
      <c r="I111" s="11">
        <v>67100</v>
      </c>
      <c r="J111" s="11" t="s">
        <v>61</v>
      </c>
      <c r="K111" s="11" t="s">
        <v>198</v>
      </c>
      <c r="L111" s="14" t="s">
        <v>392</v>
      </c>
      <c r="M111" s="11">
        <v>17</v>
      </c>
      <c r="N111" s="11">
        <v>15</v>
      </c>
      <c r="O111" s="11" t="s">
        <v>418</v>
      </c>
      <c r="P111" s="11"/>
      <c r="Q111" s="16">
        <v>52.5</v>
      </c>
      <c r="R111" s="16">
        <v>52.5</v>
      </c>
      <c r="S111" s="16" t="s">
        <v>125</v>
      </c>
      <c r="T111" s="13"/>
      <c r="U111" s="17">
        <f t="shared" si="6"/>
        <v>52.5</v>
      </c>
      <c r="V111" s="17"/>
      <c r="W111" s="49">
        <f t="shared" si="7"/>
        <v>0</v>
      </c>
      <c r="X111" s="157"/>
      <c r="Y111" s="5"/>
      <c r="Z111" s="5"/>
      <c r="AA111" s="6"/>
    </row>
    <row r="112" spans="1:27" s="2" customFormat="1" x14ac:dyDescent="0.25">
      <c r="A112" s="35">
        <v>19</v>
      </c>
      <c r="B112" s="35" t="s">
        <v>93</v>
      </c>
      <c r="C112" s="35" t="s">
        <v>199</v>
      </c>
      <c r="D112" s="35">
        <v>16085790291</v>
      </c>
      <c r="E112" s="10">
        <v>42594</v>
      </c>
      <c r="F112" s="35"/>
      <c r="G112" s="35">
        <v>695038112</v>
      </c>
      <c r="H112" s="35" t="s">
        <v>200</v>
      </c>
      <c r="I112" s="35">
        <v>57400</v>
      </c>
      <c r="J112" s="35" t="s">
        <v>91</v>
      </c>
      <c r="K112" s="35"/>
      <c r="L112" s="36" t="s">
        <v>393</v>
      </c>
      <c r="M112" s="35">
        <v>82</v>
      </c>
      <c r="N112" s="35">
        <v>12</v>
      </c>
      <c r="O112" s="35" t="s">
        <v>41</v>
      </c>
      <c r="P112" s="35"/>
      <c r="Q112" s="18">
        <v>30</v>
      </c>
      <c r="R112" s="18">
        <v>30</v>
      </c>
      <c r="S112" s="18" t="s">
        <v>125</v>
      </c>
      <c r="T112" s="10"/>
      <c r="U112" s="19">
        <f t="shared" si="6"/>
        <v>30</v>
      </c>
      <c r="V112" s="19"/>
      <c r="W112" s="49">
        <f t="shared" si="7"/>
        <v>0</v>
      </c>
      <c r="X112" s="157"/>
      <c r="Y112" s="5"/>
      <c r="Z112" s="5"/>
      <c r="AA112" s="6"/>
    </row>
    <row r="113" spans="1:27" s="2" customFormat="1" x14ac:dyDescent="0.25">
      <c r="A113" s="35">
        <v>20</v>
      </c>
      <c r="B113" s="35" t="s">
        <v>201</v>
      </c>
      <c r="C113" s="35" t="s">
        <v>202</v>
      </c>
      <c r="D113" s="35">
        <v>1808680218</v>
      </c>
      <c r="E113" s="10">
        <v>43323</v>
      </c>
      <c r="F113" s="35"/>
      <c r="G113" s="35">
        <v>674006600</v>
      </c>
      <c r="H113" s="35" t="s">
        <v>203</v>
      </c>
      <c r="I113" s="35">
        <v>67700</v>
      </c>
      <c r="J113" s="35" t="s">
        <v>204</v>
      </c>
      <c r="K113" s="35"/>
      <c r="L113" s="36"/>
      <c r="M113" s="35">
        <v>58</v>
      </c>
      <c r="N113" s="35">
        <v>5</v>
      </c>
      <c r="O113" s="35" t="s">
        <v>41</v>
      </c>
      <c r="P113" s="35"/>
      <c r="Q113" s="18">
        <f t="shared" si="5"/>
        <v>12.5</v>
      </c>
      <c r="R113" s="18">
        <v>12.5</v>
      </c>
      <c r="S113" s="18" t="s">
        <v>125</v>
      </c>
      <c r="T113" s="10"/>
      <c r="U113" s="19">
        <f t="shared" si="6"/>
        <v>12.5</v>
      </c>
      <c r="V113" s="19"/>
      <c r="W113" s="49">
        <f t="shared" si="7"/>
        <v>0</v>
      </c>
      <c r="X113" s="157"/>
      <c r="Y113" s="5"/>
      <c r="Z113" s="5"/>
      <c r="AA113" s="6"/>
    </row>
    <row r="114" spans="1:27" s="2" customFormat="1" x14ac:dyDescent="0.25">
      <c r="A114" s="35">
        <v>21</v>
      </c>
      <c r="B114" s="35" t="s">
        <v>112</v>
      </c>
      <c r="C114" s="35" t="s">
        <v>205</v>
      </c>
      <c r="D114" s="40" t="s">
        <v>206</v>
      </c>
      <c r="E114" s="10">
        <v>45069</v>
      </c>
      <c r="F114" s="35"/>
      <c r="G114" s="35">
        <v>674519847</v>
      </c>
      <c r="H114" s="35" t="s">
        <v>128</v>
      </c>
      <c r="I114" s="35">
        <v>67700</v>
      </c>
      <c r="J114" s="35" t="s">
        <v>39</v>
      </c>
      <c r="K114" s="35"/>
      <c r="L114" s="36" t="s">
        <v>207</v>
      </c>
      <c r="M114" s="35">
        <v>33</v>
      </c>
      <c r="N114" s="35">
        <v>3</v>
      </c>
      <c r="O114" s="35" t="s">
        <v>41</v>
      </c>
      <c r="P114" s="35"/>
      <c r="Q114" s="18">
        <f t="shared" si="5"/>
        <v>7.5</v>
      </c>
      <c r="R114" s="18">
        <v>7.5</v>
      </c>
      <c r="S114" s="35"/>
      <c r="T114" s="10"/>
      <c r="U114" s="19"/>
      <c r="V114" s="19">
        <v>7.5</v>
      </c>
      <c r="W114" s="49">
        <f t="shared" si="7"/>
        <v>0</v>
      </c>
      <c r="X114" s="157"/>
      <c r="Y114" s="5"/>
      <c r="Z114" s="5"/>
      <c r="AA114" s="6"/>
    </row>
    <row r="115" spans="1:27" s="2" customFormat="1" x14ac:dyDescent="0.25">
      <c r="A115" s="35">
        <v>22</v>
      </c>
      <c r="B115" s="35" t="s">
        <v>71</v>
      </c>
      <c r="C115" s="35" t="s">
        <v>208</v>
      </c>
      <c r="D115" s="35">
        <v>14076700090</v>
      </c>
      <c r="E115" s="10">
        <v>41824</v>
      </c>
      <c r="F115" s="35"/>
      <c r="G115" s="35">
        <v>786209786</v>
      </c>
      <c r="H115" s="35" t="s">
        <v>209</v>
      </c>
      <c r="I115" s="35">
        <v>67700</v>
      </c>
      <c r="J115" s="35" t="s">
        <v>39</v>
      </c>
      <c r="K115" s="35"/>
      <c r="L115" s="36" t="s">
        <v>394</v>
      </c>
      <c r="M115" s="35">
        <v>69</v>
      </c>
      <c r="N115" s="35">
        <v>10</v>
      </c>
      <c r="O115" s="35"/>
      <c r="P115" s="35"/>
      <c r="Q115" s="18">
        <f t="shared" si="5"/>
        <v>25</v>
      </c>
      <c r="R115" s="18">
        <v>25</v>
      </c>
      <c r="S115" s="35" t="s">
        <v>125</v>
      </c>
      <c r="T115" s="10"/>
      <c r="U115" s="19">
        <f t="shared" si="6"/>
        <v>25</v>
      </c>
      <c r="V115" s="19"/>
      <c r="W115" s="49">
        <f t="shared" si="7"/>
        <v>0</v>
      </c>
      <c r="X115" s="157"/>
      <c r="Y115" s="5"/>
      <c r="Z115" s="5"/>
      <c r="AA115" s="6"/>
    </row>
    <row r="116" spans="1:27" s="2" customFormat="1" x14ac:dyDescent="0.25">
      <c r="A116" s="35">
        <v>23</v>
      </c>
      <c r="B116" s="35" t="s">
        <v>121</v>
      </c>
      <c r="C116" s="35" t="s">
        <v>299</v>
      </c>
      <c r="D116" s="35"/>
      <c r="E116" s="35"/>
      <c r="F116" s="35"/>
      <c r="G116" s="35"/>
      <c r="H116" s="35" t="s">
        <v>210</v>
      </c>
      <c r="I116" s="35">
        <v>57400</v>
      </c>
      <c r="J116" s="35" t="s">
        <v>91</v>
      </c>
      <c r="K116" s="35"/>
      <c r="L116" s="36" t="s">
        <v>211</v>
      </c>
      <c r="M116" s="35">
        <v>37</v>
      </c>
      <c r="N116" s="35">
        <v>12</v>
      </c>
      <c r="O116" s="35" t="s">
        <v>41</v>
      </c>
      <c r="P116" s="35"/>
      <c r="Q116" s="18">
        <v>30</v>
      </c>
      <c r="R116" s="18">
        <v>0</v>
      </c>
      <c r="S116" s="35" t="s">
        <v>284</v>
      </c>
      <c r="T116" s="10"/>
      <c r="U116" s="19">
        <f t="shared" si="6"/>
        <v>0</v>
      </c>
      <c r="V116" s="19">
        <v>30</v>
      </c>
      <c r="W116" s="49">
        <f t="shared" si="7"/>
        <v>0</v>
      </c>
      <c r="X116" s="157"/>
      <c r="Y116" s="5"/>
      <c r="Z116" s="5"/>
      <c r="AA116" s="6"/>
    </row>
    <row r="117" spans="1:27" s="2" customFormat="1" x14ac:dyDescent="0.25">
      <c r="A117" s="11">
        <v>24</v>
      </c>
      <c r="B117" s="11" t="s">
        <v>212</v>
      </c>
      <c r="C117" s="11" t="s">
        <v>213</v>
      </c>
      <c r="D117" s="11" t="s">
        <v>214</v>
      </c>
      <c r="E117" s="13">
        <v>45294</v>
      </c>
      <c r="F117" s="11"/>
      <c r="G117" s="11"/>
      <c r="H117" s="11" t="s">
        <v>215</v>
      </c>
      <c r="I117" s="11">
        <v>67440</v>
      </c>
      <c r="J117" s="11" t="s">
        <v>216</v>
      </c>
      <c r="K117" s="25" t="s">
        <v>449</v>
      </c>
      <c r="L117" s="54" t="s">
        <v>217</v>
      </c>
      <c r="M117" s="11"/>
      <c r="N117" s="11">
        <v>0</v>
      </c>
      <c r="O117" s="11" t="s">
        <v>41</v>
      </c>
      <c r="P117" s="11"/>
      <c r="Q117" s="16">
        <v>0</v>
      </c>
      <c r="R117" s="16">
        <v>20</v>
      </c>
      <c r="S117" s="11" t="s">
        <v>125</v>
      </c>
      <c r="T117" s="13"/>
      <c r="U117" s="17">
        <f t="shared" si="6"/>
        <v>20</v>
      </c>
      <c r="V117" s="17"/>
      <c r="W117" s="55">
        <f t="shared" si="7"/>
        <v>-20</v>
      </c>
      <c r="X117" s="51"/>
      <c r="Y117" s="158"/>
      <c r="Z117" s="5"/>
      <c r="AA117" s="6"/>
    </row>
    <row r="118" spans="1:27" s="2" customFormat="1" ht="42" x14ac:dyDescent="0.25">
      <c r="A118" s="35">
        <v>25</v>
      </c>
      <c r="B118" s="35" t="s">
        <v>218</v>
      </c>
      <c r="C118" s="35" t="s">
        <v>219</v>
      </c>
      <c r="D118" s="35" t="s">
        <v>220</v>
      </c>
      <c r="E118" s="10">
        <v>44889</v>
      </c>
      <c r="F118" s="35"/>
      <c r="G118" s="35">
        <v>636511094</v>
      </c>
      <c r="H118" s="35" t="s">
        <v>221</v>
      </c>
      <c r="I118" s="35">
        <v>67700</v>
      </c>
      <c r="J118" s="35" t="s">
        <v>39</v>
      </c>
      <c r="K118" s="35"/>
      <c r="L118" s="36" t="s">
        <v>222</v>
      </c>
      <c r="M118" s="35">
        <v>36</v>
      </c>
      <c r="N118" s="35">
        <v>8</v>
      </c>
      <c r="O118" s="35" t="s">
        <v>41</v>
      </c>
      <c r="P118" s="35"/>
      <c r="Q118" s="18">
        <f t="shared" si="5"/>
        <v>20</v>
      </c>
      <c r="R118" s="18">
        <v>20</v>
      </c>
      <c r="S118" s="35" t="s">
        <v>125</v>
      </c>
      <c r="T118" s="10"/>
      <c r="U118" s="19">
        <f t="shared" si="6"/>
        <v>20</v>
      </c>
      <c r="V118" s="19"/>
      <c r="W118" s="49">
        <f t="shared" si="7"/>
        <v>0</v>
      </c>
      <c r="X118" s="157"/>
      <c r="Y118" s="5"/>
      <c r="Z118" s="5"/>
      <c r="AA118" s="6"/>
    </row>
    <row r="119" spans="1:27" s="2" customFormat="1" x14ac:dyDescent="0.25">
      <c r="A119" s="35">
        <v>26</v>
      </c>
      <c r="B119" s="35" t="s">
        <v>58</v>
      </c>
      <c r="C119" s="35" t="s">
        <v>223</v>
      </c>
      <c r="D119" s="9">
        <v>991067400562</v>
      </c>
      <c r="E119" s="10"/>
      <c r="F119" s="35"/>
      <c r="G119" s="35"/>
      <c r="H119" s="35" t="s">
        <v>224</v>
      </c>
      <c r="I119" s="35">
        <v>67700</v>
      </c>
      <c r="J119" s="35" t="s">
        <v>39</v>
      </c>
      <c r="K119" s="35"/>
      <c r="L119" s="36" t="s">
        <v>395</v>
      </c>
      <c r="M119" s="35">
        <v>28</v>
      </c>
      <c r="N119" s="35">
        <v>8</v>
      </c>
      <c r="O119" s="35"/>
      <c r="P119" s="35"/>
      <c r="Q119" s="18">
        <v>20</v>
      </c>
      <c r="R119" s="18">
        <v>20</v>
      </c>
      <c r="S119" s="35"/>
      <c r="T119" s="10"/>
      <c r="U119" s="19"/>
      <c r="V119" s="19">
        <v>20</v>
      </c>
      <c r="W119" s="49">
        <f t="shared" si="7"/>
        <v>0</v>
      </c>
      <c r="X119" s="157"/>
      <c r="Y119" s="5"/>
      <c r="Z119" s="5"/>
      <c r="AA119" s="6"/>
    </row>
    <row r="120" spans="1:27" s="2" customFormat="1" x14ac:dyDescent="0.25">
      <c r="A120" s="35">
        <v>27</v>
      </c>
      <c r="B120" s="35" t="s">
        <v>58</v>
      </c>
      <c r="C120" s="35" t="s">
        <v>388</v>
      </c>
      <c r="D120" s="35"/>
      <c r="E120" s="10"/>
      <c r="F120" s="35"/>
      <c r="G120" s="35">
        <v>643606366</v>
      </c>
      <c r="H120" s="35" t="s">
        <v>225</v>
      </c>
      <c r="I120" s="35">
        <v>67700</v>
      </c>
      <c r="J120" s="35" t="s">
        <v>39</v>
      </c>
      <c r="K120" s="35"/>
      <c r="L120" s="36" t="s">
        <v>395</v>
      </c>
      <c r="M120" s="35">
        <v>29</v>
      </c>
      <c r="N120" s="35">
        <v>5</v>
      </c>
      <c r="O120" s="35"/>
      <c r="P120" s="35"/>
      <c r="Q120" s="18">
        <f t="shared" si="5"/>
        <v>12.5</v>
      </c>
      <c r="R120" s="18">
        <v>12.5</v>
      </c>
      <c r="S120" s="35"/>
      <c r="T120" s="10"/>
      <c r="U120" s="19"/>
      <c r="V120" s="19">
        <v>12.5</v>
      </c>
      <c r="W120" s="49">
        <f t="shared" si="7"/>
        <v>0</v>
      </c>
      <c r="X120" s="157"/>
      <c r="Y120" s="5"/>
      <c r="Z120" s="5"/>
      <c r="AA120" s="6"/>
    </row>
    <row r="121" spans="1:27" s="2" customFormat="1" x14ac:dyDescent="0.25">
      <c r="A121" s="35">
        <v>28</v>
      </c>
      <c r="B121" s="35" t="s">
        <v>226</v>
      </c>
      <c r="C121" s="35" t="s">
        <v>196</v>
      </c>
      <c r="D121" s="35"/>
      <c r="E121" s="10">
        <v>44413</v>
      </c>
      <c r="F121" s="35"/>
      <c r="G121" s="35">
        <v>687129536</v>
      </c>
      <c r="H121" s="35" t="s">
        <v>227</v>
      </c>
      <c r="I121" s="35">
        <v>67000</v>
      </c>
      <c r="J121" s="35" t="s">
        <v>228</v>
      </c>
      <c r="K121" s="35"/>
      <c r="L121" s="36"/>
      <c r="M121" s="35">
        <v>22</v>
      </c>
      <c r="N121" s="35">
        <v>15</v>
      </c>
      <c r="O121" s="35" t="s">
        <v>41</v>
      </c>
      <c r="P121" s="35"/>
      <c r="Q121" s="18">
        <f t="shared" si="5"/>
        <v>37.5</v>
      </c>
      <c r="R121" s="18">
        <v>37.5</v>
      </c>
      <c r="S121" s="35" t="s">
        <v>125</v>
      </c>
      <c r="T121" s="10"/>
      <c r="U121" s="19">
        <f t="shared" si="6"/>
        <v>37.5</v>
      </c>
      <c r="V121" s="19"/>
      <c r="W121" s="49">
        <f t="shared" si="7"/>
        <v>0</v>
      </c>
      <c r="X121" s="157"/>
      <c r="Y121" s="5"/>
      <c r="Z121" s="5"/>
      <c r="AA121" s="6"/>
    </row>
    <row r="122" spans="1:27" s="2" customFormat="1" x14ac:dyDescent="0.25">
      <c r="A122" s="35">
        <v>29</v>
      </c>
      <c r="B122" s="35" t="s">
        <v>64</v>
      </c>
      <c r="C122" s="35" t="s">
        <v>378</v>
      </c>
      <c r="D122" s="35" t="s">
        <v>229</v>
      </c>
      <c r="E122" s="10">
        <v>45622</v>
      </c>
      <c r="F122" s="35"/>
      <c r="G122" s="35">
        <v>677854459</v>
      </c>
      <c r="H122" s="35" t="s">
        <v>230</v>
      </c>
      <c r="I122" s="35">
        <v>67700</v>
      </c>
      <c r="J122" s="35" t="s">
        <v>39</v>
      </c>
      <c r="K122" s="35"/>
      <c r="L122" s="36" t="s">
        <v>396</v>
      </c>
      <c r="M122" s="35">
        <v>47</v>
      </c>
      <c r="N122" s="35">
        <v>5</v>
      </c>
      <c r="O122" s="35"/>
      <c r="P122" s="35"/>
      <c r="Q122" s="18">
        <f t="shared" si="5"/>
        <v>12.5</v>
      </c>
      <c r="R122" s="18">
        <v>12.5</v>
      </c>
      <c r="S122" s="35" t="s">
        <v>125</v>
      </c>
      <c r="T122" s="10"/>
      <c r="U122" s="19">
        <f t="shared" si="6"/>
        <v>12.5</v>
      </c>
      <c r="V122" s="19"/>
      <c r="W122" s="49">
        <f t="shared" si="7"/>
        <v>0</v>
      </c>
      <c r="X122" s="157"/>
      <c r="Y122" s="5"/>
      <c r="Z122" s="5"/>
      <c r="AA122" s="6"/>
    </row>
    <row r="123" spans="1:27" s="2" customFormat="1" x14ac:dyDescent="0.25">
      <c r="A123" s="35">
        <v>30</v>
      </c>
      <c r="B123" s="35" t="s">
        <v>343</v>
      </c>
      <c r="C123" s="35" t="s">
        <v>105</v>
      </c>
      <c r="D123" s="9">
        <v>140267400116</v>
      </c>
      <c r="E123" s="10">
        <v>41674</v>
      </c>
      <c r="F123" s="35"/>
      <c r="G123" s="35">
        <v>662169490</v>
      </c>
      <c r="H123" s="35" t="s">
        <v>231</v>
      </c>
      <c r="I123" s="35">
        <v>67700</v>
      </c>
      <c r="J123" s="35" t="s">
        <v>39</v>
      </c>
      <c r="K123" s="35"/>
      <c r="L123" s="36" t="s">
        <v>397</v>
      </c>
      <c r="M123" s="35">
        <v>38</v>
      </c>
      <c r="N123" s="35">
        <v>17</v>
      </c>
      <c r="O123" s="35"/>
      <c r="P123" s="35"/>
      <c r="Q123" s="18">
        <f t="shared" si="5"/>
        <v>42.5</v>
      </c>
      <c r="R123" s="18">
        <v>42.5</v>
      </c>
      <c r="S123" s="35"/>
      <c r="T123" s="10"/>
      <c r="U123" s="19"/>
      <c r="V123" s="19">
        <v>42.5</v>
      </c>
      <c r="W123" s="49">
        <f t="shared" si="7"/>
        <v>0</v>
      </c>
      <c r="X123" s="157"/>
      <c r="Y123" s="5"/>
      <c r="Z123" s="5"/>
      <c r="AA123" s="6"/>
    </row>
    <row r="124" spans="1:27" s="2" customFormat="1" x14ac:dyDescent="0.25">
      <c r="A124" s="35">
        <v>31</v>
      </c>
      <c r="B124" s="35" t="s">
        <v>232</v>
      </c>
      <c r="C124" s="35" t="s">
        <v>233</v>
      </c>
      <c r="D124" s="35">
        <v>10076700296</v>
      </c>
      <c r="E124" s="10">
        <v>40374</v>
      </c>
      <c r="F124" s="35"/>
      <c r="G124" s="24">
        <v>603357616</v>
      </c>
      <c r="H124" s="35" t="s">
        <v>234</v>
      </c>
      <c r="I124" s="35">
        <v>67700</v>
      </c>
      <c r="J124" s="35" t="s">
        <v>60</v>
      </c>
      <c r="K124" s="35"/>
      <c r="L124" s="36"/>
      <c r="M124" s="35">
        <v>64</v>
      </c>
      <c r="N124" s="35">
        <v>8</v>
      </c>
      <c r="O124" s="35" t="s">
        <v>41</v>
      </c>
      <c r="P124" s="35"/>
      <c r="Q124" s="18">
        <f t="shared" si="5"/>
        <v>20</v>
      </c>
      <c r="R124" s="18">
        <v>20</v>
      </c>
      <c r="S124" s="18" t="s">
        <v>125</v>
      </c>
      <c r="T124" s="10"/>
      <c r="U124" s="19">
        <f t="shared" si="6"/>
        <v>20</v>
      </c>
      <c r="V124" s="19"/>
      <c r="W124" s="49">
        <f t="shared" si="7"/>
        <v>0</v>
      </c>
      <c r="X124" s="157"/>
      <c r="Y124" s="5"/>
      <c r="Z124" s="5"/>
      <c r="AA124" s="6"/>
    </row>
    <row r="125" spans="1:27" s="2" customFormat="1" x14ac:dyDescent="0.25">
      <c r="A125" s="35">
        <v>32</v>
      </c>
      <c r="B125" s="35" t="s">
        <v>235</v>
      </c>
      <c r="C125" s="35" t="s">
        <v>236</v>
      </c>
      <c r="D125" s="35">
        <v>1402674003</v>
      </c>
      <c r="E125" s="10">
        <v>41681</v>
      </c>
      <c r="F125" s="35"/>
      <c r="G125" s="35">
        <v>6763553809</v>
      </c>
      <c r="H125" s="35" t="s">
        <v>237</v>
      </c>
      <c r="I125" s="35">
        <v>67340</v>
      </c>
      <c r="J125" s="35" t="s">
        <v>138</v>
      </c>
      <c r="K125" s="35"/>
      <c r="L125" s="36"/>
      <c r="M125" s="35">
        <v>86</v>
      </c>
      <c r="N125" s="35">
        <v>6</v>
      </c>
      <c r="O125" s="35" t="s">
        <v>41</v>
      </c>
      <c r="P125" s="35"/>
      <c r="Q125" s="18">
        <f t="shared" si="5"/>
        <v>15</v>
      </c>
      <c r="R125" s="18">
        <v>15</v>
      </c>
      <c r="S125" s="18" t="s">
        <v>125</v>
      </c>
      <c r="T125" s="10"/>
      <c r="U125" s="19">
        <f t="shared" si="6"/>
        <v>15</v>
      </c>
      <c r="V125" s="19"/>
      <c r="W125" s="49">
        <f t="shared" si="7"/>
        <v>0</v>
      </c>
      <c r="X125" s="157"/>
      <c r="Y125" s="5"/>
      <c r="Z125" s="5"/>
      <c r="AA125" s="6"/>
    </row>
    <row r="126" spans="1:27" s="2" customFormat="1" x14ac:dyDescent="0.25">
      <c r="A126" s="35">
        <v>33</v>
      </c>
      <c r="B126" s="35" t="s">
        <v>238</v>
      </c>
      <c r="C126" s="35" t="s">
        <v>239</v>
      </c>
      <c r="D126" s="35" t="s">
        <v>240</v>
      </c>
      <c r="E126" s="10">
        <v>41841</v>
      </c>
      <c r="F126" s="35"/>
      <c r="G126" s="35" t="s">
        <v>241</v>
      </c>
      <c r="H126" s="35" t="s">
        <v>242</v>
      </c>
      <c r="I126" s="35">
        <v>67700</v>
      </c>
      <c r="J126" s="35" t="s">
        <v>39</v>
      </c>
      <c r="K126" s="35"/>
      <c r="L126" s="36" t="s">
        <v>398</v>
      </c>
      <c r="M126" s="35">
        <v>62</v>
      </c>
      <c r="N126" s="35">
        <v>4</v>
      </c>
      <c r="O126" s="35"/>
      <c r="P126" s="35"/>
      <c r="Q126" s="18">
        <v>10</v>
      </c>
      <c r="R126" s="18">
        <v>10</v>
      </c>
      <c r="S126" s="35"/>
      <c r="T126" s="10"/>
      <c r="U126" s="19"/>
      <c r="V126" s="19">
        <v>10</v>
      </c>
      <c r="W126" s="49">
        <f t="shared" si="7"/>
        <v>0</v>
      </c>
      <c r="X126" s="157"/>
      <c r="Y126" s="5"/>
      <c r="Z126" s="5"/>
      <c r="AA126" s="6"/>
    </row>
    <row r="127" spans="1:27" s="2" customFormat="1" x14ac:dyDescent="0.25">
      <c r="A127" s="35">
        <v>34</v>
      </c>
      <c r="B127" s="35" t="s">
        <v>111</v>
      </c>
      <c r="C127" s="35" t="s">
        <v>243</v>
      </c>
      <c r="D127" s="35" t="s">
        <v>244</v>
      </c>
      <c r="E127" s="10">
        <v>45412</v>
      </c>
      <c r="F127" s="35"/>
      <c r="G127" s="35">
        <v>676947198</v>
      </c>
      <c r="H127" s="35" t="s">
        <v>245</v>
      </c>
      <c r="I127" s="35">
        <v>67160</v>
      </c>
      <c r="J127" s="35" t="s">
        <v>246</v>
      </c>
      <c r="K127" s="35" t="s">
        <v>446</v>
      </c>
      <c r="L127" s="36" t="s">
        <v>247</v>
      </c>
      <c r="M127" s="35">
        <v>43</v>
      </c>
      <c r="N127" s="35">
        <v>9</v>
      </c>
      <c r="O127" s="35"/>
      <c r="P127" s="35"/>
      <c r="Q127" s="18">
        <v>22.5</v>
      </c>
      <c r="R127" s="18">
        <v>25</v>
      </c>
      <c r="S127" s="35" t="s">
        <v>125</v>
      </c>
      <c r="T127" s="10"/>
      <c r="U127" s="19">
        <f t="shared" si="6"/>
        <v>25</v>
      </c>
      <c r="V127" s="156">
        <v>-2.5</v>
      </c>
      <c r="W127" s="49">
        <f t="shared" si="7"/>
        <v>0</v>
      </c>
      <c r="X127" s="157"/>
      <c r="Y127" s="5"/>
      <c r="Z127" s="5"/>
      <c r="AA127" s="6"/>
    </row>
    <row r="128" spans="1:27" s="2" customFormat="1" ht="63" x14ac:dyDescent="0.25">
      <c r="A128" s="35">
        <v>35</v>
      </c>
      <c r="B128" s="35" t="s">
        <v>248</v>
      </c>
      <c r="C128" s="35" t="s">
        <v>249</v>
      </c>
      <c r="D128" s="35" t="s">
        <v>250</v>
      </c>
      <c r="E128" s="10">
        <v>44431</v>
      </c>
      <c r="F128" s="35"/>
      <c r="G128" s="35">
        <v>771103535</v>
      </c>
      <c r="H128" s="35" t="s">
        <v>251</v>
      </c>
      <c r="I128" s="35">
        <v>67700</v>
      </c>
      <c r="J128" s="35" t="s">
        <v>39</v>
      </c>
      <c r="K128" s="35"/>
      <c r="L128" s="36" t="s">
        <v>399</v>
      </c>
      <c r="M128" s="35">
        <v>1</v>
      </c>
      <c r="N128" s="35">
        <v>4</v>
      </c>
      <c r="O128" s="35" t="s">
        <v>41</v>
      </c>
      <c r="P128" s="35"/>
      <c r="Q128" s="18">
        <f t="shared" si="5"/>
        <v>10</v>
      </c>
      <c r="R128" s="18">
        <v>10</v>
      </c>
      <c r="S128" s="35"/>
      <c r="T128" s="10"/>
      <c r="U128" s="19"/>
      <c r="V128" s="19">
        <v>10</v>
      </c>
      <c r="W128" s="49">
        <f t="shared" si="7"/>
        <v>0</v>
      </c>
      <c r="X128" s="157"/>
      <c r="Y128" s="5"/>
      <c r="Z128" s="5"/>
      <c r="AA128" s="6"/>
    </row>
    <row r="129" spans="1:27" s="2" customFormat="1" x14ac:dyDescent="0.25">
      <c r="A129" s="35">
        <v>36</v>
      </c>
      <c r="B129" s="35" t="s">
        <v>252</v>
      </c>
      <c r="C129" s="35" t="s">
        <v>253</v>
      </c>
      <c r="D129" s="9">
        <v>190667856505</v>
      </c>
      <c r="E129" s="10">
        <v>43642</v>
      </c>
      <c r="F129" s="35"/>
      <c r="G129" s="35">
        <v>634173354</v>
      </c>
      <c r="H129" s="35" t="s">
        <v>254</v>
      </c>
      <c r="I129" s="35">
        <v>67340</v>
      </c>
      <c r="J129" s="35" t="s">
        <v>138</v>
      </c>
      <c r="K129" s="35"/>
      <c r="L129" s="36"/>
      <c r="M129" s="35">
        <v>24</v>
      </c>
      <c r="N129" s="35">
        <v>5</v>
      </c>
      <c r="O129" s="35" t="s">
        <v>41</v>
      </c>
      <c r="P129" s="35"/>
      <c r="Q129" s="18">
        <f t="shared" si="5"/>
        <v>12.5</v>
      </c>
      <c r="R129" s="18">
        <v>12.5</v>
      </c>
      <c r="S129" s="18" t="s">
        <v>125</v>
      </c>
      <c r="T129" s="10"/>
      <c r="U129" s="19">
        <f t="shared" si="6"/>
        <v>12.5</v>
      </c>
      <c r="V129" s="19"/>
      <c r="W129" s="49">
        <f t="shared" si="7"/>
        <v>0</v>
      </c>
      <c r="X129" s="157"/>
      <c r="Y129" s="5"/>
      <c r="Z129" s="5"/>
      <c r="AA129" s="6"/>
    </row>
    <row r="130" spans="1:27" s="2" customFormat="1" x14ac:dyDescent="0.25">
      <c r="A130" s="35">
        <v>37</v>
      </c>
      <c r="B130" s="35" t="s">
        <v>69</v>
      </c>
      <c r="C130" s="35" t="s">
        <v>164</v>
      </c>
      <c r="D130" s="9">
        <v>1609677400061</v>
      </c>
      <c r="E130" s="10">
        <v>42618</v>
      </c>
      <c r="F130" s="35"/>
      <c r="G130" s="35">
        <v>608887864</v>
      </c>
      <c r="H130" s="35" t="s">
        <v>255</v>
      </c>
      <c r="I130" s="35">
        <v>67700</v>
      </c>
      <c r="J130" s="35" t="s">
        <v>39</v>
      </c>
      <c r="K130" s="35"/>
      <c r="L130" s="36" t="s">
        <v>400</v>
      </c>
      <c r="M130" s="35">
        <v>19</v>
      </c>
      <c r="N130" s="35">
        <v>2</v>
      </c>
      <c r="O130" s="35"/>
      <c r="P130" s="35"/>
      <c r="Q130" s="18">
        <f t="shared" si="5"/>
        <v>5</v>
      </c>
      <c r="R130" s="18">
        <v>5</v>
      </c>
      <c r="S130" s="18" t="s">
        <v>125</v>
      </c>
      <c r="T130" s="10"/>
      <c r="U130" s="19">
        <f t="shared" si="6"/>
        <v>5</v>
      </c>
      <c r="V130" s="19"/>
      <c r="W130" s="49">
        <f t="shared" si="7"/>
        <v>0</v>
      </c>
      <c r="X130" s="157"/>
      <c r="Y130" s="5"/>
      <c r="Z130" s="5"/>
      <c r="AA130" s="6"/>
    </row>
    <row r="131" spans="1:27" s="2" customFormat="1" ht="42" x14ac:dyDescent="0.25">
      <c r="A131" s="35">
        <v>38</v>
      </c>
      <c r="B131" s="35" t="s">
        <v>119</v>
      </c>
      <c r="C131" s="35" t="s">
        <v>256</v>
      </c>
      <c r="D131" s="9">
        <v>140167400139</v>
      </c>
      <c r="E131" s="10">
        <v>41652</v>
      </c>
      <c r="F131" s="35"/>
      <c r="G131" s="35">
        <v>603632718</v>
      </c>
      <c r="H131" s="35" t="s">
        <v>257</v>
      </c>
      <c r="I131" s="35">
        <v>67700</v>
      </c>
      <c r="J131" s="35" t="s">
        <v>39</v>
      </c>
      <c r="K131" s="35"/>
      <c r="L131" s="36" t="s">
        <v>258</v>
      </c>
      <c r="M131" s="35">
        <v>32</v>
      </c>
      <c r="N131" s="35">
        <v>5</v>
      </c>
      <c r="O131" s="35"/>
      <c r="P131" s="35"/>
      <c r="Q131" s="18">
        <f t="shared" si="5"/>
        <v>12.5</v>
      </c>
      <c r="R131" s="18">
        <v>12.5</v>
      </c>
      <c r="S131" s="18" t="s">
        <v>125</v>
      </c>
      <c r="T131" s="10"/>
      <c r="U131" s="19">
        <f t="shared" si="6"/>
        <v>12.5</v>
      </c>
      <c r="V131" s="19"/>
      <c r="W131" s="49">
        <f t="shared" si="7"/>
        <v>0</v>
      </c>
      <c r="X131" s="157"/>
      <c r="Y131" s="5"/>
      <c r="Z131" s="5"/>
      <c r="AA131" s="6"/>
    </row>
    <row r="132" spans="1:27" s="2" customFormat="1" ht="42" x14ac:dyDescent="0.25">
      <c r="A132" s="35">
        <v>39</v>
      </c>
      <c r="B132" s="35" t="s">
        <v>57</v>
      </c>
      <c r="C132" s="35" t="s">
        <v>379</v>
      </c>
      <c r="D132" s="9">
        <v>201067850780</v>
      </c>
      <c r="E132" s="10">
        <v>44109</v>
      </c>
      <c r="F132" s="35"/>
      <c r="G132" s="35">
        <v>388710069</v>
      </c>
      <c r="H132" s="35" t="s">
        <v>259</v>
      </c>
      <c r="I132" s="35">
        <v>67700</v>
      </c>
      <c r="J132" s="35" t="s">
        <v>39</v>
      </c>
      <c r="K132" s="35"/>
      <c r="L132" s="36" t="s">
        <v>401</v>
      </c>
      <c r="M132" s="35">
        <v>11</v>
      </c>
      <c r="N132" s="35">
        <v>4</v>
      </c>
      <c r="O132" s="35"/>
      <c r="P132" s="35"/>
      <c r="Q132" s="18">
        <f t="shared" si="5"/>
        <v>10</v>
      </c>
      <c r="R132" s="18">
        <v>10</v>
      </c>
      <c r="S132" s="18" t="s">
        <v>125</v>
      </c>
      <c r="T132" s="10"/>
      <c r="U132" s="19">
        <f t="shared" si="6"/>
        <v>10</v>
      </c>
      <c r="V132" s="19"/>
      <c r="W132" s="49">
        <f t="shared" si="7"/>
        <v>0</v>
      </c>
      <c r="X132" s="157"/>
      <c r="Y132" s="5"/>
      <c r="Z132" s="5"/>
      <c r="AA132" s="6"/>
    </row>
    <row r="133" spans="1:27" s="2" customFormat="1" x14ac:dyDescent="0.25">
      <c r="A133" s="35">
        <v>40</v>
      </c>
      <c r="B133" s="35" t="s">
        <v>260</v>
      </c>
      <c r="C133" s="35" t="s">
        <v>261</v>
      </c>
      <c r="D133" s="35">
        <v>560823089</v>
      </c>
      <c r="E133" s="10">
        <v>43649</v>
      </c>
      <c r="F133" s="35"/>
      <c r="G133" s="35">
        <v>768953743</v>
      </c>
      <c r="H133" s="35" t="s">
        <v>262</v>
      </c>
      <c r="I133" s="35">
        <v>67700</v>
      </c>
      <c r="J133" s="35" t="s">
        <v>60</v>
      </c>
      <c r="K133" s="35"/>
      <c r="L133" s="36"/>
      <c r="M133" s="35">
        <v>49</v>
      </c>
      <c r="N133" s="35">
        <v>4</v>
      </c>
      <c r="O133" s="35"/>
      <c r="P133" s="35"/>
      <c r="Q133" s="18">
        <f t="shared" si="5"/>
        <v>10</v>
      </c>
      <c r="R133" s="18">
        <v>10</v>
      </c>
      <c r="S133" s="35"/>
      <c r="T133" s="10"/>
      <c r="U133" s="19"/>
      <c r="V133" s="19">
        <v>10</v>
      </c>
      <c r="W133" s="49">
        <f t="shared" si="7"/>
        <v>0</v>
      </c>
      <c r="X133" s="157"/>
      <c r="Y133" s="5"/>
      <c r="Z133" s="5"/>
      <c r="AA133" s="6"/>
    </row>
    <row r="134" spans="1:27" s="2" customFormat="1" x14ac:dyDescent="0.25">
      <c r="A134" s="35">
        <v>41</v>
      </c>
      <c r="B134" s="35" t="s">
        <v>263</v>
      </c>
      <c r="C134" s="35" t="s">
        <v>115</v>
      </c>
      <c r="D134" s="9" t="s">
        <v>116</v>
      </c>
      <c r="E134" s="10">
        <v>44497</v>
      </c>
      <c r="F134" s="35"/>
      <c r="G134" s="35"/>
      <c r="H134" s="35" t="s">
        <v>117</v>
      </c>
      <c r="I134" s="35"/>
      <c r="J134" s="35"/>
      <c r="K134" s="35"/>
      <c r="L134" s="36" t="s">
        <v>402</v>
      </c>
      <c r="M134" s="35">
        <v>81</v>
      </c>
      <c r="N134" s="35">
        <v>8</v>
      </c>
      <c r="O134" s="35"/>
      <c r="P134" s="35"/>
      <c r="Q134" s="18">
        <f t="shared" si="5"/>
        <v>20</v>
      </c>
      <c r="R134" s="18">
        <v>20</v>
      </c>
      <c r="S134" s="35"/>
      <c r="T134" s="10"/>
      <c r="U134" s="19"/>
      <c r="V134" s="19">
        <v>20</v>
      </c>
      <c r="W134" s="154">
        <f t="shared" si="7"/>
        <v>0</v>
      </c>
      <c r="X134" s="157"/>
      <c r="Y134" s="5"/>
      <c r="Z134" s="5"/>
      <c r="AA134" s="6"/>
    </row>
    <row r="135" spans="1:27" s="2" customFormat="1" ht="42" x14ac:dyDescent="0.25">
      <c r="A135" s="35">
        <v>42</v>
      </c>
      <c r="B135" s="35" t="s">
        <v>110</v>
      </c>
      <c r="C135" s="35" t="s">
        <v>264</v>
      </c>
      <c r="D135" s="35">
        <v>90967400636</v>
      </c>
      <c r="E135" s="10">
        <v>43737</v>
      </c>
      <c r="F135" s="35"/>
      <c r="G135" s="35">
        <v>675623986</v>
      </c>
      <c r="H135" s="35" t="s">
        <v>265</v>
      </c>
      <c r="I135" s="35">
        <v>67700</v>
      </c>
      <c r="J135" s="35" t="s">
        <v>39</v>
      </c>
      <c r="K135" s="35"/>
      <c r="L135" s="36" t="s">
        <v>403</v>
      </c>
      <c r="M135" s="35">
        <v>2</v>
      </c>
      <c r="N135" s="35">
        <v>3</v>
      </c>
      <c r="O135" s="35" t="s">
        <v>41</v>
      </c>
      <c r="P135" s="35"/>
      <c r="Q135" s="18">
        <v>7.5</v>
      </c>
      <c r="R135" s="18">
        <v>7.5</v>
      </c>
      <c r="S135" s="35" t="s">
        <v>125</v>
      </c>
      <c r="T135" s="10"/>
      <c r="U135" s="19">
        <f t="shared" si="6"/>
        <v>7.5</v>
      </c>
      <c r="V135" s="19"/>
      <c r="W135" s="49">
        <f t="shared" si="7"/>
        <v>0</v>
      </c>
      <c r="X135" s="157"/>
      <c r="Y135" s="5"/>
      <c r="Z135" s="5"/>
      <c r="AA135" s="6"/>
    </row>
    <row r="136" spans="1:27" s="2" customFormat="1" x14ac:dyDescent="0.25">
      <c r="A136" s="8">
        <v>43</v>
      </c>
      <c r="B136" s="8" t="s">
        <v>386</v>
      </c>
      <c r="C136" s="8" t="s">
        <v>385</v>
      </c>
      <c r="D136" s="8"/>
      <c r="E136" s="8"/>
      <c r="F136" s="8"/>
      <c r="G136" s="8"/>
      <c r="H136" s="8"/>
      <c r="I136" s="8"/>
      <c r="J136" s="8"/>
      <c r="K136" s="8" t="s">
        <v>266</v>
      </c>
      <c r="L136" s="20" t="s">
        <v>130</v>
      </c>
      <c r="M136" s="8">
        <v>20</v>
      </c>
      <c r="N136" s="8">
        <v>4</v>
      </c>
      <c r="O136" s="8" t="s">
        <v>41</v>
      </c>
      <c r="P136" s="8"/>
      <c r="Q136" s="21">
        <v>0</v>
      </c>
      <c r="R136" s="21">
        <v>0</v>
      </c>
      <c r="S136" s="8"/>
      <c r="T136" s="23"/>
      <c r="U136" s="22">
        <f t="shared" si="6"/>
        <v>0</v>
      </c>
      <c r="V136" s="22"/>
      <c r="W136" s="50">
        <f t="shared" si="7"/>
        <v>0</v>
      </c>
      <c r="X136" s="157"/>
      <c r="Y136" s="5"/>
      <c r="Z136" s="5"/>
      <c r="AA136" s="6"/>
    </row>
    <row r="137" spans="1:27" s="2" customFormat="1" x14ac:dyDescent="0.25">
      <c r="A137" s="35">
        <v>44</v>
      </c>
      <c r="B137" s="35" t="s">
        <v>118</v>
      </c>
      <c r="C137" s="35" t="s">
        <v>267</v>
      </c>
      <c r="D137" s="35" t="s">
        <v>268</v>
      </c>
      <c r="E137" s="10">
        <v>44559</v>
      </c>
      <c r="F137" s="35"/>
      <c r="G137" s="35"/>
      <c r="H137" s="35" t="s">
        <v>269</v>
      </c>
      <c r="I137" s="35"/>
      <c r="J137" s="35" t="s">
        <v>39</v>
      </c>
      <c r="K137" s="35"/>
      <c r="L137" s="36"/>
      <c r="M137" s="35">
        <v>39</v>
      </c>
      <c r="N137" s="35">
        <v>35</v>
      </c>
      <c r="O137" s="35" t="s">
        <v>41</v>
      </c>
      <c r="P137" s="35"/>
      <c r="Q137" s="18">
        <f t="shared" si="5"/>
        <v>87.5</v>
      </c>
      <c r="R137" s="18">
        <v>87.5</v>
      </c>
      <c r="S137" s="35" t="s">
        <v>125</v>
      </c>
      <c r="T137" s="10"/>
      <c r="U137" s="19">
        <f t="shared" si="6"/>
        <v>87.5</v>
      </c>
      <c r="V137" s="19"/>
      <c r="W137" s="49">
        <f t="shared" si="7"/>
        <v>0</v>
      </c>
      <c r="X137" s="157"/>
      <c r="Y137" s="5"/>
      <c r="Z137" s="5"/>
      <c r="AA137" s="6"/>
    </row>
    <row r="138" spans="1:27" s="2" customFormat="1" x14ac:dyDescent="0.25">
      <c r="A138" s="35">
        <v>45</v>
      </c>
      <c r="B138" s="35" t="s">
        <v>270</v>
      </c>
      <c r="C138" s="35" t="s">
        <v>271</v>
      </c>
      <c r="D138" s="9">
        <v>150267400551</v>
      </c>
      <c r="E138" s="35"/>
      <c r="F138" s="35"/>
      <c r="G138" s="35">
        <v>652670584</v>
      </c>
      <c r="H138" s="35" t="s">
        <v>272</v>
      </c>
      <c r="I138" s="35">
        <v>67700</v>
      </c>
      <c r="J138" s="35" t="s">
        <v>39</v>
      </c>
      <c r="K138" s="35"/>
      <c r="L138" s="36" t="s">
        <v>404</v>
      </c>
      <c r="M138" s="35">
        <v>31</v>
      </c>
      <c r="N138" s="35">
        <v>2</v>
      </c>
      <c r="O138" s="35"/>
      <c r="P138" s="35"/>
      <c r="Q138" s="18">
        <f t="shared" si="5"/>
        <v>5</v>
      </c>
      <c r="R138" s="18">
        <v>5</v>
      </c>
      <c r="S138" s="35"/>
      <c r="T138" s="10"/>
      <c r="U138" s="19"/>
      <c r="V138" s="19">
        <v>5</v>
      </c>
      <c r="W138" s="49">
        <f t="shared" si="7"/>
        <v>0</v>
      </c>
      <c r="X138" s="157"/>
      <c r="Y138" s="5"/>
      <c r="Z138" s="5"/>
      <c r="AA138" s="6"/>
    </row>
    <row r="139" spans="1:27" s="2" customFormat="1" ht="42" x14ac:dyDescent="0.25">
      <c r="A139" s="11">
        <v>46</v>
      </c>
      <c r="B139" s="11" t="s">
        <v>107</v>
      </c>
      <c r="C139" s="11" t="s">
        <v>205</v>
      </c>
      <c r="D139" s="12">
        <v>111067803582</v>
      </c>
      <c r="E139" s="13">
        <v>40840</v>
      </c>
      <c r="F139" s="11">
        <v>432966562</v>
      </c>
      <c r="G139" s="11">
        <v>781777012</v>
      </c>
      <c r="H139" s="11" t="s">
        <v>389</v>
      </c>
      <c r="I139" s="11">
        <v>67201</v>
      </c>
      <c r="J139" s="11" t="s">
        <v>390</v>
      </c>
      <c r="K139" s="11" t="s">
        <v>391</v>
      </c>
      <c r="L139" s="14" t="s">
        <v>405</v>
      </c>
      <c r="M139" s="11">
        <v>75</v>
      </c>
      <c r="N139" s="11">
        <v>10</v>
      </c>
      <c r="O139" s="11" t="s">
        <v>418</v>
      </c>
      <c r="P139" s="11"/>
      <c r="Q139" s="16">
        <v>35</v>
      </c>
      <c r="R139" s="16">
        <v>35</v>
      </c>
      <c r="S139" s="11"/>
      <c r="T139" s="13"/>
      <c r="U139" s="17"/>
      <c r="V139" s="17">
        <v>35</v>
      </c>
      <c r="W139" s="49">
        <f t="shared" si="7"/>
        <v>0</v>
      </c>
      <c r="X139" s="157"/>
      <c r="Y139" s="5"/>
      <c r="Z139" s="5"/>
      <c r="AA139" s="6"/>
    </row>
    <row r="140" spans="1:27" s="2" customFormat="1" x14ac:dyDescent="0.25">
      <c r="A140" s="35">
        <v>47</v>
      </c>
      <c r="B140" s="35" t="s">
        <v>273</v>
      </c>
      <c r="C140" s="35" t="s">
        <v>274</v>
      </c>
      <c r="D140" s="35"/>
      <c r="E140" s="35" t="s">
        <v>275</v>
      </c>
      <c r="F140" s="35">
        <v>879035087</v>
      </c>
      <c r="G140" s="35"/>
      <c r="H140" s="35" t="s">
        <v>276</v>
      </c>
      <c r="I140" s="35">
        <v>67700</v>
      </c>
      <c r="J140" s="35" t="s">
        <v>39</v>
      </c>
      <c r="K140" s="35"/>
      <c r="L140" s="36" t="s">
        <v>277</v>
      </c>
      <c r="M140" s="35">
        <v>55</v>
      </c>
      <c r="N140" s="35">
        <v>18</v>
      </c>
      <c r="O140" s="35"/>
      <c r="P140" s="35"/>
      <c r="Q140" s="18">
        <v>63</v>
      </c>
      <c r="R140" s="18">
        <v>63</v>
      </c>
      <c r="S140" s="35"/>
      <c r="T140" s="10"/>
      <c r="U140" s="19"/>
      <c r="V140" s="19">
        <v>63</v>
      </c>
      <c r="W140" s="49">
        <f t="shared" si="7"/>
        <v>0</v>
      </c>
      <c r="X140" s="157"/>
      <c r="Y140" s="5"/>
      <c r="Z140" s="5"/>
      <c r="AA140" s="6"/>
    </row>
    <row r="141" spans="1:27" s="2" customFormat="1" ht="42" x14ac:dyDescent="0.25">
      <c r="A141" s="11">
        <v>48</v>
      </c>
      <c r="B141" s="11" t="s">
        <v>129</v>
      </c>
      <c r="C141" s="11" t="s">
        <v>380</v>
      </c>
      <c r="D141" s="11"/>
      <c r="E141" s="11"/>
      <c r="F141" s="12">
        <v>180767852875</v>
      </c>
      <c r="G141" s="11">
        <v>695673786</v>
      </c>
      <c r="H141" s="11" t="s">
        <v>133</v>
      </c>
      <c r="I141" s="11">
        <v>67700</v>
      </c>
      <c r="J141" s="11" t="s">
        <v>54</v>
      </c>
      <c r="K141" s="11" t="s">
        <v>129</v>
      </c>
      <c r="L141" s="14" t="s">
        <v>406</v>
      </c>
      <c r="M141" s="11">
        <v>76</v>
      </c>
      <c r="N141" s="11">
        <v>6</v>
      </c>
      <c r="O141" s="11" t="s">
        <v>41</v>
      </c>
      <c r="P141" s="11"/>
      <c r="Q141" s="16">
        <v>14</v>
      </c>
      <c r="R141" s="16">
        <v>14</v>
      </c>
      <c r="S141" s="11"/>
      <c r="T141" s="13"/>
      <c r="U141" s="17"/>
      <c r="V141" s="17">
        <v>14</v>
      </c>
      <c r="W141" s="49">
        <f t="shared" si="7"/>
        <v>0</v>
      </c>
      <c r="X141" s="157"/>
      <c r="Y141" s="5"/>
      <c r="Z141" s="5"/>
      <c r="AA141" s="6"/>
    </row>
    <row r="142" spans="1:27" s="2" customFormat="1" x14ac:dyDescent="0.25">
      <c r="A142" s="11">
        <v>49</v>
      </c>
      <c r="B142" s="11" t="s">
        <v>134</v>
      </c>
      <c r="C142" s="11" t="s">
        <v>381</v>
      </c>
      <c r="D142" s="11"/>
      <c r="E142" s="13">
        <v>44420</v>
      </c>
      <c r="F142" s="11" t="s">
        <v>135</v>
      </c>
      <c r="G142" s="11">
        <v>780529540</v>
      </c>
      <c r="H142" s="11" t="s">
        <v>136</v>
      </c>
      <c r="I142" s="11">
        <v>67330</v>
      </c>
      <c r="J142" s="11" t="s">
        <v>137</v>
      </c>
      <c r="K142" s="11"/>
      <c r="L142" s="14"/>
      <c r="M142" s="11">
        <v>41</v>
      </c>
      <c r="N142" s="11">
        <v>7</v>
      </c>
      <c r="O142" s="11" t="s">
        <v>41</v>
      </c>
      <c r="P142" s="11"/>
      <c r="Q142" s="16">
        <f t="shared" si="5"/>
        <v>17.5</v>
      </c>
      <c r="R142" s="16">
        <v>17.5</v>
      </c>
      <c r="S142" s="11" t="s">
        <v>125</v>
      </c>
      <c r="T142" s="13"/>
      <c r="U142" s="17">
        <f t="shared" si="6"/>
        <v>17.5</v>
      </c>
      <c r="V142" s="17"/>
      <c r="W142" s="49">
        <f t="shared" si="7"/>
        <v>0</v>
      </c>
      <c r="X142" s="157"/>
      <c r="Y142" s="5"/>
      <c r="Z142" s="5"/>
      <c r="AA142" s="6"/>
    </row>
    <row r="143" spans="1:27" s="2" customFormat="1" x14ac:dyDescent="0.25">
      <c r="A143" s="11">
        <v>50</v>
      </c>
      <c r="B143" s="11" t="s">
        <v>278</v>
      </c>
      <c r="C143" s="11" t="s">
        <v>279</v>
      </c>
      <c r="D143" s="12">
        <v>2009678511616</v>
      </c>
      <c r="E143" s="13">
        <v>44078</v>
      </c>
      <c r="F143" s="11">
        <v>977783851</v>
      </c>
      <c r="G143" s="11"/>
      <c r="H143" s="11" t="s">
        <v>280</v>
      </c>
      <c r="I143" s="11">
        <v>67700</v>
      </c>
      <c r="J143" s="11" t="s">
        <v>281</v>
      </c>
      <c r="K143" s="11" t="s">
        <v>447</v>
      </c>
      <c r="L143" s="14" t="s">
        <v>407</v>
      </c>
      <c r="M143" s="11">
        <v>23</v>
      </c>
      <c r="N143" s="11">
        <v>6</v>
      </c>
      <c r="O143" s="11" t="s">
        <v>41</v>
      </c>
      <c r="P143" s="11"/>
      <c r="Q143" s="16">
        <v>21</v>
      </c>
      <c r="R143" s="16">
        <v>21</v>
      </c>
      <c r="S143" s="11" t="s">
        <v>125</v>
      </c>
      <c r="T143" s="13"/>
      <c r="U143" s="17">
        <f t="shared" si="6"/>
        <v>21</v>
      </c>
      <c r="V143" s="17"/>
      <c r="W143" s="49">
        <f t="shared" si="7"/>
        <v>0</v>
      </c>
      <c r="X143" s="157"/>
      <c r="Y143" s="5"/>
      <c r="Z143" s="5"/>
      <c r="AA143" s="6"/>
    </row>
    <row r="144" spans="1:27" s="2" customFormat="1" x14ac:dyDescent="0.25">
      <c r="A144" s="35">
        <v>51</v>
      </c>
      <c r="B144" s="35" t="s">
        <v>282</v>
      </c>
      <c r="C144" s="35" t="s">
        <v>283</v>
      </c>
      <c r="D144" s="35"/>
      <c r="E144" s="10"/>
      <c r="F144" s="35"/>
      <c r="G144" s="35">
        <v>744437024</v>
      </c>
      <c r="H144" s="35"/>
      <c r="I144" s="35"/>
      <c r="J144" s="35"/>
      <c r="K144" s="35"/>
      <c r="L144" s="36"/>
      <c r="M144" s="35">
        <v>30</v>
      </c>
      <c r="N144" s="35">
        <v>5</v>
      </c>
      <c r="O144" s="35" t="s">
        <v>41</v>
      </c>
      <c r="P144" s="35"/>
      <c r="Q144" s="18">
        <f t="shared" si="5"/>
        <v>12.5</v>
      </c>
      <c r="R144" s="18">
        <v>0</v>
      </c>
      <c r="S144" s="35" t="s">
        <v>284</v>
      </c>
      <c r="T144" s="10"/>
      <c r="U144" s="19">
        <f t="shared" si="6"/>
        <v>0</v>
      </c>
      <c r="V144" s="19">
        <v>12.5</v>
      </c>
      <c r="W144" s="49">
        <f t="shared" si="7"/>
        <v>0</v>
      </c>
      <c r="X144" s="157"/>
      <c r="Y144" s="5"/>
      <c r="Z144" s="5"/>
      <c r="AA144" s="6"/>
    </row>
    <row r="145" spans="1:27" s="2" customFormat="1" x14ac:dyDescent="0.25">
      <c r="A145" s="35">
        <v>52</v>
      </c>
      <c r="B145" s="35" t="s">
        <v>285</v>
      </c>
      <c r="C145" s="35" t="s">
        <v>286</v>
      </c>
      <c r="D145" s="35"/>
      <c r="E145" s="10"/>
      <c r="F145" s="35"/>
      <c r="G145" s="35">
        <v>666779015</v>
      </c>
      <c r="H145" s="35" t="s">
        <v>287</v>
      </c>
      <c r="I145" s="35">
        <v>67100</v>
      </c>
      <c r="J145" s="35" t="s">
        <v>61</v>
      </c>
      <c r="K145" s="25" t="s">
        <v>445</v>
      </c>
      <c r="L145" s="36" t="s">
        <v>448</v>
      </c>
      <c r="M145" s="35"/>
      <c r="N145" s="35">
        <v>0</v>
      </c>
      <c r="O145" s="35" t="s">
        <v>41</v>
      </c>
      <c r="P145" s="35"/>
      <c r="Q145" s="18">
        <v>0</v>
      </c>
      <c r="R145" s="18">
        <v>0</v>
      </c>
      <c r="S145" s="35" t="s">
        <v>284</v>
      </c>
      <c r="T145" s="10"/>
      <c r="U145" s="19">
        <f t="shared" si="6"/>
        <v>0</v>
      </c>
      <c r="V145" s="19"/>
      <c r="W145" s="49">
        <f t="shared" si="7"/>
        <v>0</v>
      </c>
      <c r="X145" s="157"/>
      <c r="Y145" s="5"/>
      <c r="Z145" s="5"/>
      <c r="AA145" s="6"/>
    </row>
    <row r="146" spans="1:27" s="2" customFormat="1" x14ac:dyDescent="0.25">
      <c r="A146" s="35">
        <v>53</v>
      </c>
      <c r="B146" s="35" t="s">
        <v>108</v>
      </c>
      <c r="C146" s="35" t="s">
        <v>382</v>
      </c>
      <c r="D146" s="35" t="s">
        <v>288</v>
      </c>
      <c r="E146" s="10">
        <v>44755</v>
      </c>
      <c r="F146" s="35"/>
      <c r="G146" s="35">
        <v>608992256</v>
      </c>
      <c r="H146" s="35" t="s">
        <v>289</v>
      </c>
      <c r="I146" s="35">
        <v>67120</v>
      </c>
      <c r="J146" s="35" t="s">
        <v>290</v>
      </c>
      <c r="K146" s="35"/>
      <c r="L146" s="36"/>
      <c r="M146" s="35">
        <v>59</v>
      </c>
      <c r="N146" s="35">
        <v>5</v>
      </c>
      <c r="O146" s="35" t="s">
        <v>41</v>
      </c>
      <c r="P146" s="35"/>
      <c r="Q146" s="18">
        <f t="shared" si="5"/>
        <v>12.5</v>
      </c>
      <c r="R146" s="18">
        <v>0</v>
      </c>
      <c r="S146" s="35" t="s">
        <v>284</v>
      </c>
      <c r="T146" s="10"/>
      <c r="U146" s="19">
        <f t="shared" si="6"/>
        <v>0</v>
      </c>
      <c r="V146" s="19">
        <v>12.5</v>
      </c>
      <c r="W146" s="49">
        <f t="shared" si="7"/>
        <v>0</v>
      </c>
      <c r="X146" s="157"/>
      <c r="Y146" s="5"/>
      <c r="Z146" s="5"/>
      <c r="AA146" s="6"/>
    </row>
    <row r="147" spans="1:27" s="2" customFormat="1" x14ac:dyDescent="0.25">
      <c r="A147" s="35">
        <v>54</v>
      </c>
      <c r="B147" s="35" t="s">
        <v>109</v>
      </c>
      <c r="C147" s="35" t="s">
        <v>291</v>
      </c>
      <c r="D147" s="35" t="s">
        <v>292</v>
      </c>
      <c r="E147" s="10">
        <v>45236</v>
      </c>
      <c r="F147" s="35"/>
      <c r="G147" s="35">
        <v>772115698</v>
      </c>
      <c r="H147" s="35" t="s">
        <v>293</v>
      </c>
      <c r="I147" s="35">
        <v>67100</v>
      </c>
      <c r="J147" s="35" t="s">
        <v>61</v>
      </c>
      <c r="K147" s="35"/>
      <c r="L147" s="36"/>
      <c r="M147" s="35">
        <v>60</v>
      </c>
      <c r="N147" s="35">
        <v>15</v>
      </c>
      <c r="O147" s="35" t="s">
        <v>41</v>
      </c>
      <c r="P147" s="35"/>
      <c r="Q147" s="18">
        <f t="shared" si="5"/>
        <v>37.5</v>
      </c>
      <c r="R147" s="18">
        <v>25</v>
      </c>
      <c r="S147" s="35" t="s">
        <v>125</v>
      </c>
      <c r="T147" s="10"/>
      <c r="U147" s="19">
        <f t="shared" si="6"/>
        <v>25</v>
      </c>
      <c r="V147" s="19">
        <v>12.5</v>
      </c>
      <c r="W147" s="49">
        <f t="shared" si="7"/>
        <v>0</v>
      </c>
      <c r="X147" s="157"/>
      <c r="Y147" s="5"/>
      <c r="Z147" s="5"/>
      <c r="AA147" s="6"/>
    </row>
    <row r="148" spans="1:27" s="2" customFormat="1" x14ac:dyDescent="0.25">
      <c r="A148" s="35">
        <v>55</v>
      </c>
      <c r="B148" s="35" t="s">
        <v>294</v>
      </c>
      <c r="C148" s="35" t="s">
        <v>295</v>
      </c>
      <c r="D148" s="35"/>
      <c r="E148" s="35"/>
      <c r="F148" s="35"/>
      <c r="G148" s="35">
        <v>670978272</v>
      </c>
      <c r="H148" s="35" t="s">
        <v>296</v>
      </c>
      <c r="I148" s="35">
        <v>67870</v>
      </c>
      <c r="J148" s="35" t="s">
        <v>297</v>
      </c>
      <c r="K148" s="35"/>
      <c r="L148" s="36"/>
      <c r="M148" s="35">
        <v>10</v>
      </c>
      <c r="N148" s="35">
        <v>10</v>
      </c>
      <c r="O148" s="35" t="s">
        <v>41</v>
      </c>
      <c r="P148" s="35"/>
      <c r="Q148" s="18">
        <f t="shared" si="5"/>
        <v>25</v>
      </c>
      <c r="R148" s="18">
        <v>0</v>
      </c>
      <c r="S148" s="35" t="s">
        <v>284</v>
      </c>
      <c r="T148" s="10"/>
      <c r="U148" s="19">
        <f t="shared" si="6"/>
        <v>0</v>
      </c>
      <c r="V148" s="19">
        <v>25</v>
      </c>
      <c r="W148" s="49">
        <f t="shared" si="7"/>
        <v>0</v>
      </c>
      <c r="X148" s="157"/>
      <c r="Y148" s="5"/>
      <c r="Z148" s="5"/>
      <c r="AA148" s="6"/>
    </row>
    <row r="149" spans="1:27" s="2" customFormat="1" ht="42" x14ac:dyDescent="0.25">
      <c r="A149" s="11">
        <v>56</v>
      </c>
      <c r="B149" s="11" t="s">
        <v>298</v>
      </c>
      <c r="C149" s="11" t="s">
        <v>299</v>
      </c>
      <c r="D149" s="11"/>
      <c r="E149" s="11"/>
      <c r="F149" s="11">
        <v>984588699</v>
      </c>
      <c r="G149" s="11" t="s">
        <v>471</v>
      </c>
      <c r="H149" s="11" t="s">
        <v>300</v>
      </c>
      <c r="I149" s="11">
        <v>67110</v>
      </c>
      <c r="J149" s="11" t="s">
        <v>301</v>
      </c>
      <c r="K149" s="11" t="s">
        <v>472</v>
      </c>
      <c r="L149" s="14" t="s">
        <v>372</v>
      </c>
      <c r="M149" s="11">
        <v>85</v>
      </c>
      <c r="N149" s="11">
        <v>10</v>
      </c>
      <c r="O149" s="11" t="s">
        <v>418</v>
      </c>
      <c r="P149" s="11"/>
      <c r="Q149" s="16">
        <v>35</v>
      </c>
      <c r="R149" s="16">
        <v>0</v>
      </c>
      <c r="S149" s="11" t="s">
        <v>284</v>
      </c>
      <c r="T149" s="13"/>
      <c r="U149" s="17">
        <v>35</v>
      </c>
      <c r="V149" s="17">
        <v>0</v>
      </c>
      <c r="W149" s="49">
        <f t="shared" si="7"/>
        <v>0</v>
      </c>
      <c r="X149" s="157"/>
      <c r="Y149" s="5"/>
      <c r="Z149" s="5"/>
      <c r="AA149" s="6"/>
    </row>
    <row r="150" spans="1:27" s="2" customFormat="1" x14ac:dyDescent="0.25">
      <c r="A150" s="35">
        <v>57</v>
      </c>
      <c r="B150" s="35" t="s">
        <v>302</v>
      </c>
      <c r="C150" s="35" t="s">
        <v>383</v>
      </c>
      <c r="D150" s="35"/>
      <c r="E150" s="35"/>
      <c r="F150" s="35"/>
      <c r="G150" s="35">
        <v>766858023</v>
      </c>
      <c r="H150" s="35" t="s">
        <v>303</v>
      </c>
      <c r="I150" s="35">
        <v>67400</v>
      </c>
      <c r="J150" s="35" t="s">
        <v>304</v>
      </c>
      <c r="K150" s="35"/>
      <c r="L150" s="36"/>
      <c r="M150" s="35">
        <v>70</v>
      </c>
      <c r="N150" s="35">
        <v>10</v>
      </c>
      <c r="O150" s="35" t="s">
        <v>41</v>
      </c>
      <c r="P150" s="35"/>
      <c r="Q150" s="18">
        <f t="shared" si="5"/>
        <v>25</v>
      </c>
      <c r="R150" s="18">
        <v>0</v>
      </c>
      <c r="S150" s="35" t="s">
        <v>284</v>
      </c>
      <c r="T150" s="10"/>
      <c r="U150" s="19">
        <f t="shared" si="6"/>
        <v>0</v>
      </c>
      <c r="V150" s="19">
        <v>25</v>
      </c>
      <c r="W150" s="49">
        <f t="shared" si="7"/>
        <v>0</v>
      </c>
      <c r="X150" s="157"/>
      <c r="Y150" s="5"/>
      <c r="Z150" s="5"/>
      <c r="AA150" s="6"/>
    </row>
    <row r="151" spans="1:27" s="2" customFormat="1" x14ac:dyDescent="0.25">
      <c r="A151" s="35">
        <v>58</v>
      </c>
      <c r="B151" s="35" t="s">
        <v>305</v>
      </c>
      <c r="C151" s="35" t="s">
        <v>196</v>
      </c>
      <c r="D151" s="35"/>
      <c r="E151" s="35"/>
      <c r="F151" s="35"/>
      <c r="G151" s="35">
        <v>628357157</v>
      </c>
      <c r="H151" s="35" t="s">
        <v>306</v>
      </c>
      <c r="I151" s="35">
        <v>67</v>
      </c>
      <c r="J151" s="35" t="s">
        <v>61</v>
      </c>
      <c r="K151" s="35"/>
      <c r="L151" s="36"/>
      <c r="M151" s="35">
        <v>83</v>
      </c>
      <c r="N151" s="35">
        <v>10</v>
      </c>
      <c r="O151" s="35" t="s">
        <v>41</v>
      </c>
      <c r="P151" s="35"/>
      <c r="Q151" s="18">
        <f t="shared" si="5"/>
        <v>25</v>
      </c>
      <c r="R151" s="18">
        <v>0</v>
      </c>
      <c r="S151" s="35" t="s">
        <v>284</v>
      </c>
      <c r="T151" s="10"/>
      <c r="U151" s="19">
        <f t="shared" si="6"/>
        <v>0</v>
      </c>
      <c r="V151" s="19">
        <v>25</v>
      </c>
      <c r="W151" s="49">
        <f t="shared" si="7"/>
        <v>0</v>
      </c>
      <c r="X151" s="157"/>
      <c r="Y151" s="5"/>
      <c r="Z151" s="5"/>
      <c r="AA151" s="6"/>
    </row>
    <row r="152" spans="1:27" s="2" customFormat="1" x14ac:dyDescent="0.25">
      <c r="A152" s="35">
        <v>59</v>
      </c>
      <c r="B152" s="35" t="s">
        <v>141</v>
      </c>
      <c r="C152" s="35" t="s">
        <v>384</v>
      </c>
      <c r="D152" s="35"/>
      <c r="E152" s="35"/>
      <c r="F152" s="35"/>
      <c r="G152" s="35"/>
      <c r="H152" s="35"/>
      <c r="I152" s="35">
        <v>67700</v>
      </c>
      <c r="J152" s="35" t="s">
        <v>60</v>
      </c>
      <c r="K152" s="35"/>
      <c r="L152" s="36"/>
      <c r="M152" s="35">
        <v>26</v>
      </c>
      <c r="N152" s="35">
        <v>5</v>
      </c>
      <c r="O152" s="35" t="s">
        <v>41</v>
      </c>
      <c r="P152" s="35"/>
      <c r="Q152" s="18">
        <f t="shared" si="5"/>
        <v>12.5</v>
      </c>
      <c r="R152" s="18">
        <v>0</v>
      </c>
      <c r="S152" s="35" t="s">
        <v>284</v>
      </c>
      <c r="T152" s="10"/>
      <c r="U152" s="19">
        <f t="shared" si="6"/>
        <v>0</v>
      </c>
      <c r="V152" s="19">
        <v>12.5</v>
      </c>
      <c r="W152" s="49">
        <f t="shared" si="7"/>
        <v>0</v>
      </c>
      <c r="X152" s="157"/>
      <c r="Y152" s="5"/>
      <c r="Z152" s="5"/>
      <c r="AA152" s="6"/>
    </row>
    <row r="153" spans="1:27" s="2" customFormat="1" x14ac:dyDescent="0.25">
      <c r="A153" s="35">
        <v>60</v>
      </c>
      <c r="B153" s="35" t="s">
        <v>307</v>
      </c>
      <c r="C153" s="35" t="s">
        <v>308</v>
      </c>
      <c r="D153" s="35"/>
      <c r="E153" s="35"/>
      <c r="F153" s="35"/>
      <c r="G153" s="35">
        <v>743504675</v>
      </c>
      <c r="H153" s="35" t="s">
        <v>309</v>
      </c>
      <c r="I153" s="35">
        <v>67340</v>
      </c>
      <c r="J153" s="35" t="s">
        <v>310</v>
      </c>
      <c r="K153" s="35"/>
      <c r="L153" s="36"/>
      <c r="M153" s="35">
        <v>46</v>
      </c>
      <c r="N153" s="35">
        <v>5</v>
      </c>
      <c r="O153" s="35" t="s">
        <v>41</v>
      </c>
      <c r="P153" s="35"/>
      <c r="Q153" s="18">
        <f t="shared" si="5"/>
        <v>12.5</v>
      </c>
      <c r="R153" s="18">
        <v>0</v>
      </c>
      <c r="S153" s="35" t="s">
        <v>284</v>
      </c>
      <c r="T153" s="10"/>
      <c r="U153" s="19">
        <f t="shared" si="6"/>
        <v>0</v>
      </c>
      <c r="V153" s="19">
        <v>12.5</v>
      </c>
      <c r="W153" s="49">
        <f t="shared" si="7"/>
        <v>0</v>
      </c>
      <c r="X153" s="157"/>
      <c r="Y153" s="5"/>
      <c r="Z153" s="5"/>
      <c r="AA153" s="6"/>
    </row>
    <row r="154" spans="1:27" s="2" customFormat="1" x14ac:dyDescent="0.25">
      <c r="A154" s="35">
        <v>61</v>
      </c>
      <c r="B154" s="35" t="s">
        <v>311</v>
      </c>
      <c r="C154" s="35" t="s">
        <v>312</v>
      </c>
      <c r="D154" s="35"/>
      <c r="E154" s="10"/>
      <c r="F154" s="35"/>
      <c r="G154" s="35">
        <v>633510385</v>
      </c>
      <c r="H154" s="35" t="s">
        <v>313</v>
      </c>
      <c r="I154" s="35">
        <v>54480</v>
      </c>
      <c r="J154" s="35"/>
      <c r="K154" s="35"/>
      <c r="L154" s="36"/>
      <c r="M154" s="35">
        <v>71</v>
      </c>
      <c r="N154" s="35">
        <v>8</v>
      </c>
      <c r="O154" s="35" t="s">
        <v>41</v>
      </c>
      <c r="P154" s="35"/>
      <c r="Q154" s="18">
        <f t="shared" si="5"/>
        <v>20</v>
      </c>
      <c r="R154" s="18">
        <v>0</v>
      </c>
      <c r="S154" s="35" t="s">
        <v>284</v>
      </c>
      <c r="T154" s="10"/>
      <c r="U154" s="19">
        <f t="shared" si="6"/>
        <v>0</v>
      </c>
      <c r="V154" s="19">
        <v>20</v>
      </c>
      <c r="W154" s="49">
        <f t="shared" si="7"/>
        <v>0</v>
      </c>
      <c r="X154" s="157"/>
      <c r="Y154" s="5"/>
      <c r="Z154" s="5"/>
      <c r="AA154" s="6"/>
    </row>
    <row r="155" spans="1:27" s="2" customFormat="1" x14ac:dyDescent="0.25">
      <c r="A155" s="35">
        <v>62</v>
      </c>
      <c r="B155" s="35" t="s">
        <v>314</v>
      </c>
      <c r="C155" s="35" t="s">
        <v>315</v>
      </c>
      <c r="D155" s="35"/>
      <c r="E155" s="10"/>
      <c r="F155" s="35"/>
      <c r="G155" s="35">
        <v>678755917</v>
      </c>
      <c r="H155" s="35" t="s">
        <v>316</v>
      </c>
      <c r="I155" s="35">
        <v>67960</v>
      </c>
      <c r="J155" s="35"/>
      <c r="K155" s="35"/>
      <c r="L155" s="36"/>
      <c r="M155" s="35">
        <v>44</v>
      </c>
      <c r="N155" s="35">
        <v>9</v>
      </c>
      <c r="O155" s="35" t="s">
        <v>41</v>
      </c>
      <c r="P155" s="35"/>
      <c r="Q155" s="18">
        <v>22.5</v>
      </c>
      <c r="R155" s="18">
        <v>0</v>
      </c>
      <c r="S155" s="35" t="s">
        <v>284</v>
      </c>
      <c r="T155" s="10"/>
      <c r="U155" s="19">
        <f t="shared" si="6"/>
        <v>0</v>
      </c>
      <c r="V155" s="19">
        <v>22.5</v>
      </c>
      <c r="W155" s="49">
        <f t="shared" si="7"/>
        <v>0</v>
      </c>
      <c r="X155" s="157"/>
      <c r="Y155" s="5"/>
      <c r="Z155" s="5"/>
      <c r="AA155" s="6"/>
    </row>
    <row r="156" spans="1:27" s="2" customFormat="1" x14ac:dyDescent="0.25">
      <c r="A156" s="11">
        <v>63</v>
      </c>
      <c r="B156" s="11" t="s">
        <v>317</v>
      </c>
      <c r="C156" s="11" t="s">
        <v>318</v>
      </c>
      <c r="D156" s="11"/>
      <c r="E156" s="11"/>
      <c r="F156" s="11" t="s">
        <v>319</v>
      </c>
      <c r="G156" s="11"/>
      <c r="H156" s="11" t="s">
        <v>320</v>
      </c>
      <c r="I156" s="11">
        <v>56850</v>
      </c>
      <c r="J156" s="11" t="s">
        <v>321</v>
      </c>
      <c r="K156" s="11"/>
      <c r="L156" s="14"/>
      <c r="M156" s="11">
        <v>16</v>
      </c>
      <c r="N156" s="11">
        <v>10</v>
      </c>
      <c r="O156" s="11" t="s">
        <v>41</v>
      </c>
      <c r="P156" s="11"/>
      <c r="Q156" s="16">
        <v>35</v>
      </c>
      <c r="R156" s="16">
        <v>0</v>
      </c>
      <c r="S156" s="11" t="s">
        <v>284</v>
      </c>
      <c r="T156" s="13"/>
      <c r="U156" s="17">
        <f t="shared" si="6"/>
        <v>0</v>
      </c>
      <c r="V156" s="17">
        <v>35</v>
      </c>
      <c r="W156" s="49">
        <f t="shared" si="7"/>
        <v>0</v>
      </c>
      <c r="X156" s="157"/>
      <c r="Y156" s="5"/>
      <c r="Z156" s="5"/>
      <c r="AA156" s="6"/>
    </row>
    <row r="157" spans="1:27" s="2" customFormat="1" x14ac:dyDescent="0.25">
      <c r="A157" s="35">
        <v>64</v>
      </c>
      <c r="B157" s="35" t="s">
        <v>322</v>
      </c>
      <c r="C157" s="35" t="s">
        <v>323</v>
      </c>
      <c r="D157" s="35"/>
      <c r="E157" s="35"/>
      <c r="F157" s="35"/>
      <c r="G157" s="35">
        <v>651617784</v>
      </c>
      <c r="H157" s="35" t="s">
        <v>324</v>
      </c>
      <c r="I157" s="35">
        <v>67110</v>
      </c>
      <c r="J157" s="35" t="s">
        <v>325</v>
      </c>
      <c r="K157" s="35"/>
      <c r="L157" s="36" t="s">
        <v>326</v>
      </c>
      <c r="M157" s="35">
        <v>3</v>
      </c>
      <c r="N157" s="35">
        <v>12</v>
      </c>
      <c r="O157" s="35" t="s">
        <v>41</v>
      </c>
      <c r="P157" s="35"/>
      <c r="Q157" s="18">
        <f t="shared" si="5"/>
        <v>30</v>
      </c>
      <c r="R157" s="18">
        <v>0</v>
      </c>
      <c r="S157" s="35" t="s">
        <v>284</v>
      </c>
      <c r="T157" s="10"/>
      <c r="U157" s="19">
        <f t="shared" si="6"/>
        <v>0</v>
      </c>
      <c r="V157" s="19">
        <v>30</v>
      </c>
      <c r="W157" s="49">
        <f t="shared" si="7"/>
        <v>0</v>
      </c>
      <c r="X157" s="157"/>
      <c r="Y157" s="5"/>
      <c r="Z157" s="5"/>
      <c r="AA157" s="6"/>
    </row>
    <row r="158" spans="1:27" s="2" customFormat="1" x14ac:dyDescent="0.25">
      <c r="A158" s="35">
        <v>65</v>
      </c>
      <c r="B158" s="35" t="s">
        <v>327</v>
      </c>
      <c r="C158" s="35" t="s">
        <v>328</v>
      </c>
      <c r="D158" s="35"/>
      <c r="E158" s="35"/>
      <c r="F158" s="35"/>
      <c r="G158" s="40" t="s">
        <v>329</v>
      </c>
      <c r="H158" s="35" t="s">
        <v>324</v>
      </c>
      <c r="I158" s="35">
        <v>67110</v>
      </c>
      <c r="J158" s="35" t="s">
        <v>330</v>
      </c>
      <c r="K158" s="35"/>
      <c r="L158" s="36" t="s">
        <v>331</v>
      </c>
      <c r="M158" s="35">
        <v>4</v>
      </c>
      <c r="N158" s="35">
        <v>10</v>
      </c>
      <c r="O158" s="35" t="s">
        <v>41</v>
      </c>
      <c r="P158" s="35"/>
      <c r="Q158" s="18">
        <f t="shared" ref="Q158:Q180" si="8">(N158*2.5)</f>
        <v>25</v>
      </c>
      <c r="R158" s="18">
        <v>0</v>
      </c>
      <c r="S158" s="35" t="s">
        <v>284</v>
      </c>
      <c r="T158" s="10"/>
      <c r="U158" s="19">
        <f t="shared" ref="U158:U180" si="9">(R158)</f>
        <v>0</v>
      </c>
      <c r="V158" s="19">
        <v>25</v>
      </c>
      <c r="W158" s="49">
        <f t="shared" ref="W158:W182" si="10">(Q158-U158-V158)</f>
        <v>0</v>
      </c>
      <c r="X158" s="157"/>
      <c r="Y158" s="5"/>
      <c r="Z158" s="5"/>
      <c r="AA158" s="6"/>
    </row>
    <row r="159" spans="1:27" s="2" customFormat="1" x14ac:dyDescent="0.25">
      <c r="A159" s="35">
        <v>66</v>
      </c>
      <c r="B159" s="35" t="s">
        <v>332</v>
      </c>
      <c r="C159" s="35" t="s">
        <v>333</v>
      </c>
      <c r="D159" s="35"/>
      <c r="E159" s="35"/>
      <c r="F159" s="35"/>
      <c r="G159" s="39" t="s">
        <v>334</v>
      </c>
      <c r="H159" s="35"/>
      <c r="I159" s="35"/>
      <c r="J159" s="35"/>
      <c r="K159" s="35"/>
      <c r="L159" s="35" t="s">
        <v>408</v>
      </c>
      <c r="M159" s="35">
        <v>52</v>
      </c>
      <c r="N159" s="35">
        <v>5</v>
      </c>
      <c r="O159" s="35" t="s">
        <v>41</v>
      </c>
      <c r="P159" s="35"/>
      <c r="Q159" s="18">
        <f t="shared" si="8"/>
        <v>12.5</v>
      </c>
      <c r="R159" s="18">
        <v>0</v>
      </c>
      <c r="S159" s="35" t="s">
        <v>284</v>
      </c>
      <c r="T159" s="10"/>
      <c r="U159" s="19">
        <f t="shared" si="9"/>
        <v>0</v>
      </c>
      <c r="V159" s="19">
        <v>12.5</v>
      </c>
      <c r="W159" s="49">
        <f t="shared" si="10"/>
        <v>0</v>
      </c>
      <c r="X159" s="157"/>
      <c r="Y159" s="5"/>
      <c r="Z159" s="5"/>
      <c r="AA159" s="6"/>
    </row>
    <row r="160" spans="1:27" s="2" customFormat="1" x14ac:dyDescent="0.25">
      <c r="A160" s="35">
        <v>67</v>
      </c>
      <c r="B160" s="35" t="s">
        <v>452</v>
      </c>
      <c r="C160" s="35" t="s">
        <v>373</v>
      </c>
      <c r="D160" s="35"/>
      <c r="E160" s="35"/>
      <c r="F160" s="35"/>
      <c r="G160" s="35"/>
      <c r="H160" s="35"/>
      <c r="I160" s="35"/>
      <c r="J160" s="35"/>
      <c r="K160" s="35"/>
      <c r="L160" s="36"/>
      <c r="M160" s="35">
        <v>13</v>
      </c>
      <c r="N160" s="35">
        <v>5</v>
      </c>
      <c r="O160" s="35" t="s">
        <v>41</v>
      </c>
      <c r="P160" s="35"/>
      <c r="Q160" s="18">
        <f t="shared" si="8"/>
        <v>12.5</v>
      </c>
      <c r="R160" s="18">
        <v>0</v>
      </c>
      <c r="S160" s="35" t="s">
        <v>284</v>
      </c>
      <c r="T160" s="10"/>
      <c r="U160" s="19">
        <f t="shared" si="9"/>
        <v>0</v>
      </c>
      <c r="V160" s="19">
        <v>12.5</v>
      </c>
      <c r="W160" s="49">
        <f t="shared" si="10"/>
        <v>0</v>
      </c>
      <c r="X160" s="157"/>
      <c r="Y160" s="5"/>
      <c r="Z160" s="5"/>
      <c r="AA160" s="6"/>
    </row>
    <row r="161" spans="1:27" s="2" customFormat="1" x14ac:dyDescent="0.25">
      <c r="A161" s="35">
        <v>68</v>
      </c>
      <c r="B161" s="35" t="s">
        <v>73</v>
      </c>
      <c r="C161" s="35" t="s">
        <v>335</v>
      </c>
      <c r="D161" s="35" t="s">
        <v>336</v>
      </c>
      <c r="E161" s="10">
        <v>45471</v>
      </c>
      <c r="F161" s="35"/>
      <c r="G161" s="35">
        <v>673536793</v>
      </c>
      <c r="H161" s="35" t="s">
        <v>337</v>
      </c>
      <c r="I161" s="35">
        <v>57635</v>
      </c>
      <c r="J161" s="35" t="s">
        <v>339</v>
      </c>
      <c r="K161" s="35"/>
      <c r="L161" s="36" t="s">
        <v>338</v>
      </c>
      <c r="M161" s="35">
        <v>79</v>
      </c>
      <c r="N161" s="35">
        <v>10</v>
      </c>
      <c r="O161" s="35" t="s">
        <v>418</v>
      </c>
      <c r="P161" s="35"/>
      <c r="Q161" s="18">
        <f t="shared" si="8"/>
        <v>25</v>
      </c>
      <c r="R161" s="18">
        <v>25</v>
      </c>
      <c r="S161" s="35" t="s">
        <v>125</v>
      </c>
      <c r="T161" s="10"/>
      <c r="U161" s="19">
        <f t="shared" si="9"/>
        <v>25</v>
      </c>
      <c r="V161" s="19"/>
      <c r="W161" s="49">
        <f t="shared" si="10"/>
        <v>0</v>
      </c>
      <c r="X161" s="157"/>
      <c r="Y161" s="5"/>
      <c r="Z161" s="5"/>
      <c r="AA161" s="6"/>
    </row>
    <row r="162" spans="1:27" s="2" customFormat="1" x14ac:dyDescent="0.25">
      <c r="A162" s="35">
        <v>69</v>
      </c>
      <c r="B162" s="35" t="s">
        <v>340</v>
      </c>
      <c r="C162" s="35" t="s">
        <v>341</v>
      </c>
      <c r="D162" s="35"/>
      <c r="E162" s="35"/>
      <c r="F162" s="35"/>
      <c r="G162" s="35">
        <v>620952062</v>
      </c>
      <c r="H162" s="35"/>
      <c r="I162" s="35"/>
      <c r="J162" s="35"/>
      <c r="K162" s="35"/>
      <c r="L162" s="36"/>
      <c r="M162" s="35">
        <v>50</v>
      </c>
      <c r="N162" s="35">
        <v>5</v>
      </c>
      <c r="O162" s="35" t="s">
        <v>41</v>
      </c>
      <c r="P162" s="35"/>
      <c r="Q162" s="18">
        <f t="shared" si="8"/>
        <v>12.5</v>
      </c>
      <c r="R162" s="18">
        <v>0</v>
      </c>
      <c r="S162" s="35" t="s">
        <v>284</v>
      </c>
      <c r="T162" s="10"/>
      <c r="U162" s="19">
        <f t="shared" si="9"/>
        <v>0</v>
      </c>
      <c r="V162" s="19">
        <v>12.5</v>
      </c>
      <c r="W162" s="49">
        <f t="shared" si="10"/>
        <v>0</v>
      </c>
      <c r="X162" s="157"/>
      <c r="Y162" s="5"/>
      <c r="Z162" s="5"/>
      <c r="AA162" s="6"/>
    </row>
    <row r="163" spans="1:27" s="2" customFormat="1" x14ac:dyDescent="0.25">
      <c r="A163" s="8">
        <v>70</v>
      </c>
      <c r="B163" s="8" t="s">
        <v>349</v>
      </c>
      <c r="C163" s="8" t="s">
        <v>350</v>
      </c>
      <c r="D163" s="8"/>
      <c r="E163" s="8"/>
      <c r="F163" s="8"/>
      <c r="G163" s="8"/>
      <c r="H163" s="8" t="s">
        <v>351</v>
      </c>
      <c r="I163" s="8">
        <v>67700</v>
      </c>
      <c r="J163" s="8" t="s">
        <v>39</v>
      </c>
      <c r="K163" s="8"/>
      <c r="L163" s="20"/>
      <c r="M163" s="8">
        <v>77</v>
      </c>
      <c r="N163" s="8">
        <v>10</v>
      </c>
      <c r="O163" s="8" t="s">
        <v>418</v>
      </c>
      <c r="P163" s="8"/>
      <c r="Q163" s="21">
        <v>0</v>
      </c>
      <c r="R163" s="21">
        <v>0</v>
      </c>
      <c r="S163" s="8"/>
      <c r="T163" s="23"/>
      <c r="U163" s="22">
        <f t="shared" si="9"/>
        <v>0</v>
      </c>
      <c r="V163" s="22"/>
      <c r="W163" s="50">
        <f t="shared" si="10"/>
        <v>0</v>
      </c>
      <c r="X163" s="157"/>
      <c r="Y163" s="5"/>
      <c r="Z163" s="5"/>
      <c r="AA163" s="6"/>
    </row>
    <row r="164" spans="1:27" s="2" customFormat="1" x14ac:dyDescent="0.25">
      <c r="A164" s="8">
        <v>71</v>
      </c>
      <c r="B164" s="8" t="s">
        <v>352</v>
      </c>
      <c r="C164" s="8" t="s">
        <v>353</v>
      </c>
      <c r="D164" s="8"/>
      <c r="E164" s="23"/>
      <c r="F164" s="8"/>
      <c r="G164" s="8"/>
      <c r="H164" s="8"/>
      <c r="I164" s="8"/>
      <c r="J164" s="8" t="s">
        <v>354</v>
      </c>
      <c r="K164" s="8"/>
      <c r="L164" s="20"/>
      <c r="M164" s="8">
        <v>40</v>
      </c>
      <c r="N164" s="8">
        <v>10</v>
      </c>
      <c r="O164" s="8" t="s">
        <v>418</v>
      </c>
      <c r="P164" s="8"/>
      <c r="Q164" s="21">
        <v>0</v>
      </c>
      <c r="R164" s="21">
        <v>0</v>
      </c>
      <c r="S164" s="8"/>
      <c r="T164" s="23"/>
      <c r="U164" s="22">
        <f t="shared" si="9"/>
        <v>0</v>
      </c>
      <c r="V164" s="22"/>
      <c r="W164" s="50">
        <f t="shared" si="10"/>
        <v>0</v>
      </c>
      <c r="X164" s="157"/>
      <c r="Y164" s="5"/>
      <c r="Z164" s="5"/>
      <c r="AA164" s="6"/>
    </row>
    <row r="165" spans="1:27" s="2" customFormat="1" x14ac:dyDescent="0.25">
      <c r="A165" s="35">
        <v>72</v>
      </c>
      <c r="B165" s="35" t="s">
        <v>360</v>
      </c>
      <c r="C165" s="35" t="s">
        <v>361</v>
      </c>
      <c r="D165" s="35" t="s">
        <v>362</v>
      </c>
      <c r="E165" s="10">
        <v>45289</v>
      </c>
      <c r="F165" s="35"/>
      <c r="G165" s="35" t="s">
        <v>363</v>
      </c>
      <c r="H165" s="35" t="s">
        <v>364</v>
      </c>
      <c r="I165" s="35">
        <v>57565</v>
      </c>
      <c r="J165" s="35" t="s">
        <v>365</v>
      </c>
      <c r="K165" s="35"/>
      <c r="L165" s="36"/>
      <c r="M165" s="35">
        <v>80</v>
      </c>
      <c r="N165" s="35">
        <v>10</v>
      </c>
      <c r="O165" s="35" t="s">
        <v>41</v>
      </c>
      <c r="P165" s="35"/>
      <c r="Q165" s="18">
        <f t="shared" si="8"/>
        <v>25</v>
      </c>
      <c r="R165" s="18">
        <v>25</v>
      </c>
      <c r="S165" s="35" t="s">
        <v>125</v>
      </c>
      <c r="T165" s="10"/>
      <c r="U165" s="19">
        <f t="shared" si="9"/>
        <v>25</v>
      </c>
      <c r="V165" s="19"/>
      <c r="W165" s="49">
        <f t="shared" si="10"/>
        <v>0</v>
      </c>
      <c r="X165" s="157"/>
      <c r="Y165" s="5"/>
      <c r="Z165" s="5"/>
      <c r="AA165" s="6"/>
    </row>
    <row r="166" spans="1:27" s="2" customFormat="1" x14ac:dyDescent="0.25">
      <c r="A166" s="35">
        <v>73</v>
      </c>
      <c r="B166" s="35" t="s">
        <v>366</v>
      </c>
      <c r="C166" s="35" t="s">
        <v>367</v>
      </c>
      <c r="D166" s="9">
        <v>120667400161</v>
      </c>
      <c r="E166" s="10">
        <v>41067</v>
      </c>
      <c r="F166" s="35"/>
      <c r="G166" s="35" t="s">
        <v>368</v>
      </c>
      <c r="H166" s="35" t="s">
        <v>369</v>
      </c>
      <c r="I166" s="35">
        <v>67700</v>
      </c>
      <c r="J166" s="35" t="s">
        <v>39</v>
      </c>
      <c r="K166" s="35"/>
      <c r="L166" s="36" t="s">
        <v>409</v>
      </c>
      <c r="M166" s="35">
        <v>8</v>
      </c>
      <c r="N166" s="35">
        <v>4</v>
      </c>
      <c r="O166" s="35" t="s">
        <v>41</v>
      </c>
      <c r="P166" s="35"/>
      <c r="Q166" s="18">
        <f t="shared" si="8"/>
        <v>10</v>
      </c>
      <c r="R166" s="18">
        <v>10</v>
      </c>
      <c r="S166" s="35" t="s">
        <v>125</v>
      </c>
      <c r="T166" s="10"/>
      <c r="U166" s="19">
        <f t="shared" si="9"/>
        <v>10</v>
      </c>
      <c r="V166" s="19"/>
      <c r="W166" s="49">
        <f t="shared" si="10"/>
        <v>0</v>
      </c>
      <c r="X166" s="157"/>
      <c r="Y166" s="5"/>
      <c r="Z166" s="5"/>
      <c r="AA166" s="6"/>
    </row>
    <row r="167" spans="1:27" s="2" customFormat="1" x14ac:dyDescent="0.25">
      <c r="A167" s="35">
        <v>74</v>
      </c>
      <c r="B167" s="35" t="s">
        <v>410</v>
      </c>
      <c r="C167" s="35" t="s">
        <v>411</v>
      </c>
      <c r="D167" s="35"/>
      <c r="E167" s="35"/>
      <c r="F167" s="35"/>
      <c r="G167" s="35"/>
      <c r="H167" s="35"/>
      <c r="I167" s="35"/>
      <c r="J167" s="35" t="s">
        <v>39</v>
      </c>
      <c r="K167" s="35"/>
      <c r="L167" s="36" t="s">
        <v>409</v>
      </c>
      <c r="M167" s="35">
        <v>35</v>
      </c>
      <c r="N167" s="35">
        <v>10</v>
      </c>
      <c r="O167" s="35" t="s">
        <v>41</v>
      </c>
      <c r="P167" s="35"/>
      <c r="Q167" s="18">
        <f t="shared" si="8"/>
        <v>25</v>
      </c>
      <c r="R167" s="18">
        <v>25</v>
      </c>
      <c r="S167" s="35" t="s">
        <v>125</v>
      </c>
      <c r="T167" s="10"/>
      <c r="U167" s="19">
        <v>25</v>
      </c>
      <c r="V167" s="19"/>
      <c r="W167" s="49">
        <f t="shared" si="10"/>
        <v>0</v>
      </c>
      <c r="X167" s="157"/>
      <c r="Y167" s="5"/>
      <c r="Z167" s="5"/>
      <c r="AA167" s="6"/>
    </row>
    <row r="168" spans="1:27" s="2" customFormat="1" x14ac:dyDescent="0.25">
      <c r="A168" s="35">
        <v>75</v>
      </c>
      <c r="B168" s="35" t="s">
        <v>412</v>
      </c>
      <c r="C168" s="35" t="s">
        <v>333</v>
      </c>
      <c r="D168" s="35"/>
      <c r="E168" s="35"/>
      <c r="F168" s="35"/>
      <c r="G168" s="35"/>
      <c r="H168" s="35"/>
      <c r="I168" s="35"/>
      <c r="J168" s="35"/>
      <c r="K168" s="35"/>
      <c r="L168" s="36"/>
      <c r="M168" s="35">
        <v>54</v>
      </c>
      <c r="N168" s="35">
        <v>6</v>
      </c>
      <c r="O168" s="35" t="s">
        <v>41</v>
      </c>
      <c r="P168" s="35"/>
      <c r="Q168" s="18">
        <f t="shared" si="8"/>
        <v>15</v>
      </c>
      <c r="R168" s="18">
        <v>0</v>
      </c>
      <c r="S168" s="35" t="s">
        <v>284</v>
      </c>
      <c r="T168" s="10"/>
      <c r="U168" s="19">
        <f t="shared" si="9"/>
        <v>0</v>
      </c>
      <c r="V168" s="19">
        <v>15</v>
      </c>
      <c r="W168" s="49">
        <f t="shared" si="10"/>
        <v>0</v>
      </c>
      <c r="X168" s="157"/>
      <c r="Y168" s="5"/>
      <c r="Z168" s="5"/>
      <c r="AA168" s="6"/>
    </row>
    <row r="169" spans="1:27" s="2" customFormat="1" x14ac:dyDescent="0.25">
      <c r="A169" s="35">
        <v>76</v>
      </c>
      <c r="B169" s="35" t="s">
        <v>413</v>
      </c>
      <c r="C169" s="35" t="s">
        <v>414</v>
      </c>
      <c r="D169" s="35"/>
      <c r="E169" s="35"/>
      <c r="F169" s="35"/>
      <c r="G169" s="35"/>
      <c r="H169" s="35" t="s">
        <v>415</v>
      </c>
      <c r="I169" s="35"/>
      <c r="J169" s="35" t="s">
        <v>416</v>
      </c>
      <c r="K169" s="35"/>
      <c r="L169" s="36" t="s">
        <v>417</v>
      </c>
      <c r="M169" s="35">
        <v>15</v>
      </c>
      <c r="N169" s="35">
        <v>6</v>
      </c>
      <c r="O169" s="35" t="s">
        <v>41</v>
      </c>
      <c r="P169" s="35"/>
      <c r="Q169" s="18">
        <f t="shared" si="8"/>
        <v>15</v>
      </c>
      <c r="R169" s="18">
        <v>15</v>
      </c>
      <c r="S169" s="35" t="s">
        <v>125</v>
      </c>
      <c r="T169" s="10"/>
      <c r="U169" s="19">
        <f t="shared" si="9"/>
        <v>15</v>
      </c>
      <c r="V169" s="19"/>
      <c r="W169" s="49">
        <f t="shared" si="10"/>
        <v>0</v>
      </c>
      <c r="X169" s="157"/>
      <c r="Y169" s="5"/>
      <c r="Z169" s="5"/>
      <c r="AA169" s="6"/>
    </row>
    <row r="170" spans="1:27" s="2" customFormat="1" x14ac:dyDescent="0.25">
      <c r="A170" s="35">
        <v>77</v>
      </c>
      <c r="B170" s="35" t="s">
        <v>419</v>
      </c>
      <c r="C170" s="35" t="s">
        <v>420</v>
      </c>
      <c r="D170" s="35"/>
      <c r="E170" s="35">
        <v>0</v>
      </c>
      <c r="F170" s="35"/>
      <c r="G170" s="35" t="s">
        <v>421</v>
      </c>
      <c r="H170" s="35" t="s">
        <v>422</v>
      </c>
      <c r="I170" s="35">
        <v>67400</v>
      </c>
      <c r="J170" s="35" t="s">
        <v>423</v>
      </c>
      <c r="K170" s="35"/>
      <c r="L170" s="36"/>
      <c r="M170" s="35">
        <v>48</v>
      </c>
      <c r="N170" s="35">
        <v>10</v>
      </c>
      <c r="O170" s="35" t="s">
        <v>41</v>
      </c>
      <c r="P170" s="35"/>
      <c r="Q170" s="18">
        <f t="shared" si="8"/>
        <v>25</v>
      </c>
      <c r="R170" s="18">
        <v>0</v>
      </c>
      <c r="S170" s="35" t="s">
        <v>284</v>
      </c>
      <c r="T170" s="10"/>
      <c r="U170" s="19">
        <f t="shared" si="9"/>
        <v>0</v>
      </c>
      <c r="V170" s="19">
        <v>25</v>
      </c>
      <c r="W170" s="49">
        <f t="shared" si="10"/>
        <v>0</v>
      </c>
      <c r="X170" s="157"/>
      <c r="Y170" s="5"/>
      <c r="Z170" s="5"/>
      <c r="AA170" s="6"/>
    </row>
    <row r="171" spans="1:27" s="2" customFormat="1" x14ac:dyDescent="0.25">
      <c r="A171" s="35">
        <v>78</v>
      </c>
      <c r="B171" s="35" t="s">
        <v>451</v>
      </c>
      <c r="C171" s="35" t="s">
        <v>424</v>
      </c>
      <c r="D171" s="35"/>
      <c r="E171" s="35"/>
      <c r="F171" s="35"/>
      <c r="G171" s="35" t="s">
        <v>425</v>
      </c>
      <c r="H171" s="35" t="s">
        <v>426</v>
      </c>
      <c r="I171" s="35">
        <v>57370</v>
      </c>
      <c r="J171" s="35" t="s">
        <v>427</v>
      </c>
      <c r="K171" s="35"/>
      <c r="L171" s="36" t="s">
        <v>428</v>
      </c>
      <c r="M171" s="35">
        <v>78</v>
      </c>
      <c r="N171" s="35">
        <v>5</v>
      </c>
      <c r="O171" s="35" t="s">
        <v>41</v>
      </c>
      <c r="P171" s="35"/>
      <c r="Q171" s="18">
        <f t="shared" si="8"/>
        <v>12.5</v>
      </c>
      <c r="R171" s="18">
        <v>0</v>
      </c>
      <c r="S171" s="35" t="s">
        <v>284</v>
      </c>
      <c r="T171" s="10"/>
      <c r="U171" s="19">
        <f t="shared" si="9"/>
        <v>0</v>
      </c>
      <c r="V171" s="19">
        <v>12.5</v>
      </c>
      <c r="W171" s="49">
        <f t="shared" si="10"/>
        <v>0</v>
      </c>
      <c r="X171" s="157"/>
      <c r="Y171" s="5"/>
      <c r="Z171" s="5"/>
      <c r="AA171" s="6"/>
    </row>
    <row r="172" spans="1:27" s="2" customFormat="1" x14ac:dyDescent="0.25">
      <c r="A172" s="35">
        <v>79</v>
      </c>
      <c r="B172" s="35" t="s">
        <v>429</v>
      </c>
      <c r="C172" s="35" t="s">
        <v>430</v>
      </c>
      <c r="D172" s="35"/>
      <c r="E172" s="35"/>
      <c r="F172" s="35"/>
      <c r="G172" s="35"/>
      <c r="H172" s="35"/>
      <c r="I172" s="35"/>
      <c r="J172" s="35"/>
      <c r="K172" s="35"/>
      <c r="L172" s="36" t="s">
        <v>431</v>
      </c>
      <c r="M172" s="35">
        <v>7</v>
      </c>
      <c r="N172" s="35">
        <v>15</v>
      </c>
      <c r="O172" s="35" t="s">
        <v>41</v>
      </c>
      <c r="P172" s="35"/>
      <c r="Q172" s="18">
        <f t="shared" si="8"/>
        <v>37.5</v>
      </c>
      <c r="R172" s="18">
        <v>0</v>
      </c>
      <c r="S172" s="35" t="s">
        <v>284</v>
      </c>
      <c r="T172" s="10"/>
      <c r="U172" s="19">
        <f t="shared" si="9"/>
        <v>0</v>
      </c>
      <c r="V172" s="19">
        <v>37.5</v>
      </c>
      <c r="W172" s="49">
        <f t="shared" si="10"/>
        <v>0</v>
      </c>
      <c r="X172" s="157"/>
      <c r="Y172" s="5"/>
      <c r="Z172" s="5"/>
      <c r="AA172" s="6"/>
    </row>
    <row r="173" spans="1:27" s="2" customFormat="1" x14ac:dyDescent="0.25">
      <c r="A173" s="35">
        <v>80</v>
      </c>
      <c r="B173" s="35" t="s">
        <v>432</v>
      </c>
      <c r="C173" s="35" t="s">
        <v>433</v>
      </c>
      <c r="D173" s="35"/>
      <c r="E173" s="35"/>
      <c r="F173" s="35"/>
      <c r="G173" s="35" t="s">
        <v>434</v>
      </c>
      <c r="H173" s="35"/>
      <c r="I173" s="35"/>
      <c r="J173" s="35"/>
      <c r="K173" s="35"/>
      <c r="L173" s="36" t="s">
        <v>450</v>
      </c>
      <c r="M173" s="35">
        <v>56</v>
      </c>
      <c r="N173" s="35">
        <v>5</v>
      </c>
      <c r="O173" s="35" t="s">
        <v>41</v>
      </c>
      <c r="P173" s="35"/>
      <c r="Q173" s="18">
        <f t="shared" si="8"/>
        <v>12.5</v>
      </c>
      <c r="R173" s="18">
        <v>0</v>
      </c>
      <c r="S173" s="35" t="s">
        <v>284</v>
      </c>
      <c r="T173" s="10"/>
      <c r="U173" s="19">
        <f t="shared" si="9"/>
        <v>0</v>
      </c>
      <c r="V173" s="19">
        <v>12.5</v>
      </c>
      <c r="W173" s="49">
        <f t="shared" si="10"/>
        <v>0</v>
      </c>
      <c r="X173" s="157"/>
      <c r="Y173" s="5"/>
      <c r="Z173" s="5"/>
      <c r="AA173" s="6"/>
    </row>
    <row r="174" spans="1:27" s="2" customFormat="1" x14ac:dyDescent="0.25">
      <c r="A174" s="35">
        <v>81</v>
      </c>
      <c r="B174" s="35" t="s">
        <v>73</v>
      </c>
      <c r="C174" s="35" t="s">
        <v>435</v>
      </c>
      <c r="D174" s="35"/>
      <c r="E174" s="35"/>
      <c r="F174" s="35"/>
      <c r="G174" s="35" t="s">
        <v>436</v>
      </c>
      <c r="H174" s="35" t="s">
        <v>437</v>
      </c>
      <c r="I174" s="35">
        <v>67100</v>
      </c>
      <c r="J174" s="35" t="s">
        <v>61</v>
      </c>
      <c r="K174" s="35"/>
      <c r="L174" s="36" t="s">
        <v>450</v>
      </c>
      <c r="M174" s="35">
        <v>61</v>
      </c>
      <c r="N174" s="35">
        <v>5</v>
      </c>
      <c r="O174" s="35" t="s">
        <v>41</v>
      </c>
      <c r="P174" s="35"/>
      <c r="Q174" s="18">
        <f t="shared" si="8"/>
        <v>12.5</v>
      </c>
      <c r="R174" s="18">
        <v>0</v>
      </c>
      <c r="S174" s="35" t="s">
        <v>284</v>
      </c>
      <c r="T174" s="10"/>
      <c r="U174" s="19">
        <f t="shared" si="9"/>
        <v>0</v>
      </c>
      <c r="V174" s="19">
        <v>12.5</v>
      </c>
      <c r="W174" s="49">
        <f t="shared" si="10"/>
        <v>0</v>
      </c>
      <c r="X174" s="157"/>
      <c r="Y174" s="5"/>
      <c r="Z174" s="5"/>
      <c r="AA174" s="6"/>
    </row>
    <row r="175" spans="1:27" s="2" customFormat="1" x14ac:dyDescent="0.25">
      <c r="A175" s="35">
        <v>82</v>
      </c>
      <c r="B175" s="35" t="s">
        <v>438</v>
      </c>
      <c r="C175" s="35" t="s">
        <v>439</v>
      </c>
      <c r="D175" s="35"/>
      <c r="E175" s="35"/>
      <c r="F175" s="35"/>
      <c r="G175" s="35" t="s">
        <v>440</v>
      </c>
      <c r="H175" s="35" t="s">
        <v>441</v>
      </c>
      <c r="I175" s="35">
        <v>67700</v>
      </c>
      <c r="J175" s="35" t="s">
        <v>60</v>
      </c>
      <c r="K175" s="35"/>
      <c r="L175" s="36" t="s">
        <v>450</v>
      </c>
      <c r="M175" s="35">
        <v>51</v>
      </c>
      <c r="N175" s="35">
        <v>7</v>
      </c>
      <c r="O175" s="35" t="s">
        <v>41</v>
      </c>
      <c r="P175" s="35"/>
      <c r="Q175" s="18">
        <f t="shared" si="8"/>
        <v>17.5</v>
      </c>
      <c r="R175" s="18">
        <v>0</v>
      </c>
      <c r="S175" s="35" t="s">
        <v>284</v>
      </c>
      <c r="T175" s="10"/>
      <c r="U175" s="19">
        <f t="shared" si="9"/>
        <v>0</v>
      </c>
      <c r="V175" s="19">
        <v>17.5</v>
      </c>
      <c r="W175" s="19">
        <f t="shared" si="10"/>
        <v>0</v>
      </c>
      <c r="X175" s="157"/>
      <c r="Y175" s="43"/>
      <c r="Z175" s="43"/>
      <c r="AA175" s="52"/>
    </row>
    <row r="176" spans="1:27" s="2" customFormat="1" x14ac:dyDescent="0.25">
      <c r="A176" s="35">
        <v>83</v>
      </c>
      <c r="B176" s="35" t="s">
        <v>460</v>
      </c>
      <c r="C176" s="35" t="s">
        <v>461</v>
      </c>
      <c r="D176" s="35"/>
      <c r="E176" s="35"/>
      <c r="F176" s="35"/>
      <c r="G176" s="35"/>
      <c r="H176" s="35"/>
      <c r="I176" s="35"/>
      <c r="J176" s="35"/>
      <c r="K176" s="35"/>
      <c r="L176" s="155" t="s">
        <v>473</v>
      </c>
      <c r="M176" s="35" t="s">
        <v>465</v>
      </c>
      <c r="N176" s="35">
        <v>5</v>
      </c>
      <c r="O176" s="35" t="s">
        <v>41</v>
      </c>
      <c r="P176" s="35"/>
      <c r="Q176" s="18">
        <f t="shared" si="8"/>
        <v>12.5</v>
      </c>
      <c r="R176" s="18">
        <v>0</v>
      </c>
      <c r="S176" s="35" t="s">
        <v>284</v>
      </c>
      <c r="T176" s="10"/>
      <c r="U176" s="19">
        <f t="shared" si="9"/>
        <v>0</v>
      </c>
      <c r="V176" s="19">
        <v>12.5</v>
      </c>
      <c r="W176" s="19">
        <f t="shared" si="10"/>
        <v>0</v>
      </c>
      <c r="X176" s="157"/>
      <c r="Y176" s="33"/>
      <c r="Z176" s="33"/>
      <c r="AA176" s="34"/>
    </row>
    <row r="177" spans="1:27" s="2" customFormat="1" x14ac:dyDescent="0.25">
      <c r="A177" s="35">
        <v>84</v>
      </c>
      <c r="B177" s="35" t="s">
        <v>462</v>
      </c>
      <c r="C177" s="35" t="s">
        <v>463</v>
      </c>
      <c r="D177" s="35"/>
      <c r="E177" s="35"/>
      <c r="F177" s="35"/>
      <c r="G177" s="35"/>
      <c r="H177" s="35"/>
      <c r="I177" s="35"/>
      <c r="J177" s="35"/>
      <c r="K177" s="35"/>
      <c r="L177" s="36" t="s">
        <v>450</v>
      </c>
      <c r="M177" s="35" t="s">
        <v>464</v>
      </c>
      <c r="N177" s="35">
        <v>10</v>
      </c>
      <c r="O177" s="35" t="s">
        <v>41</v>
      </c>
      <c r="P177" s="35"/>
      <c r="Q177" s="18">
        <f t="shared" si="8"/>
        <v>25</v>
      </c>
      <c r="R177" s="18">
        <v>0</v>
      </c>
      <c r="S177" s="35" t="s">
        <v>284</v>
      </c>
      <c r="T177" s="10"/>
      <c r="U177" s="19">
        <f t="shared" si="9"/>
        <v>0</v>
      </c>
      <c r="V177" s="19">
        <v>25</v>
      </c>
      <c r="W177" s="19">
        <f t="shared" si="10"/>
        <v>0</v>
      </c>
      <c r="X177" s="157"/>
      <c r="Y177" s="33"/>
      <c r="Z177" s="33"/>
      <c r="AA177" s="34"/>
    </row>
    <row r="178" spans="1:27" s="2" customFormat="1" x14ac:dyDescent="0.25">
      <c r="A178" s="35">
        <v>85</v>
      </c>
      <c r="B178" s="35" t="s">
        <v>466</v>
      </c>
      <c r="C178" s="35"/>
      <c r="D178" s="35"/>
      <c r="E178" s="35"/>
      <c r="F178" s="35"/>
      <c r="G178" s="35"/>
      <c r="H178" s="35"/>
      <c r="I178" s="35"/>
      <c r="J178" s="35"/>
      <c r="K178" s="35"/>
      <c r="L178" s="36" t="s">
        <v>468</v>
      </c>
      <c r="M178" s="35" t="s">
        <v>467</v>
      </c>
      <c r="N178" s="35">
        <v>10</v>
      </c>
      <c r="O178" s="35" t="s">
        <v>469</v>
      </c>
      <c r="P178" s="35"/>
      <c r="Q178" s="18">
        <f t="shared" si="8"/>
        <v>25</v>
      </c>
      <c r="R178" s="18">
        <v>0</v>
      </c>
      <c r="S178" s="35" t="s">
        <v>284</v>
      </c>
      <c r="T178" s="10"/>
      <c r="U178" s="19">
        <f t="shared" si="9"/>
        <v>0</v>
      </c>
      <c r="V178" s="19">
        <v>25</v>
      </c>
      <c r="W178" s="19">
        <f t="shared" si="10"/>
        <v>0</v>
      </c>
      <c r="X178" s="51"/>
      <c r="Y178" s="33"/>
      <c r="Z178" s="33"/>
      <c r="AA178" s="159"/>
    </row>
    <row r="179" spans="1:27" s="2" customFormat="1" x14ac:dyDescent="0.25">
      <c r="A179" s="35">
        <v>86</v>
      </c>
      <c r="B179" s="35" t="s">
        <v>470</v>
      </c>
      <c r="C179" s="35"/>
      <c r="D179" s="35"/>
      <c r="E179" s="35"/>
      <c r="F179" s="35"/>
      <c r="G179" s="35"/>
      <c r="H179" s="35"/>
      <c r="I179" s="35"/>
      <c r="J179" s="35"/>
      <c r="K179" s="35"/>
      <c r="L179" s="36"/>
      <c r="M179" s="35" t="s">
        <v>457</v>
      </c>
      <c r="N179" s="35">
        <v>3</v>
      </c>
      <c r="O179" s="35" t="s">
        <v>41</v>
      </c>
      <c r="P179" s="35"/>
      <c r="Q179" s="18">
        <f t="shared" si="8"/>
        <v>7.5</v>
      </c>
      <c r="R179" s="18">
        <v>0</v>
      </c>
      <c r="S179" s="35" t="s">
        <v>284</v>
      </c>
      <c r="T179" s="10"/>
      <c r="U179" s="19">
        <f t="shared" si="9"/>
        <v>0</v>
      </c>
      <c r="V179" s="19">
        <v>7.5</v>
      </c>
      <c r="W179" s="19">
        <f t="shared" si="10"/>
        <v>0</v>
      </c>
      <c r="X179" s="51"/>
      <c r="Y179" s="33"/>
      <c r="Z179" s="33"/>
      <c r="AA179" s="159"/>
    </row>
    <row r="180" spans="1:27" s="2" customFormat="1" x14ac:dyDescent="0.25">
      <c r="A180" s="35">
        <v>87</v>
      </c>
      <c r="B180" s="35" t="s">
        <v>475</v>
      </c>
      <c r="C180" s="35" t="s">
        <v>476</v>
      </c>
      <c r="D180" s="35"/>
      <c r="E180" s="35"/>
      <c r="F180" s="35"/>
      <c r="G180" s="35"/>
      <c r="H180" s="35"/>
      <c r="I180" s="35"/>
      <c r="J180" s="35"/>
      <c r="K180" s="35"/>
      <c r="L180" s="36"/>
      <c r="M180" s="35">
        <v>66</v>
      </c>
      <c r="N180" s="35">
        <v>10</v>
      </c>
      <c r="O180" s="35" t="s">
        <v>41</v>
      </c>
      <c r="P180" s="35"/>
      <c r="Q180" s="18">
        <f t="shared" si="8"/>
        <v>25</v>
      </c>
      <c r="R180" s="18">
        <v>0</v>
      </c>
      <c r="S180" s="35" t="s">
        <v>284</v>
      </c>
      <c r="T180" s="10"/>
      <c r="U180" s="19">
        <f t="shared" si="9"/>
        <v>0</v>
      </c>
      <c r="V180" s="19">
        <v>25</v>
      </c>
      <c r="W180" s="19">
        <f t="shared" si="10"/>
        <v>0</v>
      </c>
      <c r="X180" s="51"/>
      <c r="Y180" s="33"/>
      <c r="Z180" s="33"/>
      <c r="AA180" s="159"/>
    </row>
    <row r="181" spans="1:27" s="2" customFormat="1" x14ac:dyDescent="0.25">
      <c r="A181" s="35">
        <v>88</v>
      </c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6"/>
      <c r="M181" s="35"/>
      <c r="N181" s="35"/>
      <c r="O181" s="35"/>
      <c r="P181" s="35"/>
      <c r="Q181" s="18"/>
      <c r="R181" s="18"/>
      <c r="S181" s="35"/>
      <c r="T181" s="10"/>
      <c r="U181" s="19"/>
      <c r="V181" s="19"/>
      <c r="W181" s="19">
        <f t="shared" si="10"/>
        <v>0</v>
      </c>
      <c r="X181" s="145"/>
      <c r="Y181" s="33"/>
      <c r="Z181" s="33"/>
      <c r="AA181" s="34"/>
    </row>
    <row r="182" spans="1:27" s="2" customFormat="1" ht="21.75" thickBot="1" x14ac:dyDescent="0.3">
      <c r="A182" s="35">
        <v>89</v>
      </c>
      <c r="B182" s="149"/>
      <c r="C182" s="149"/>
      <c r="D182" s="149"/>
      <c r="E182" s="149"/>
      <c r="F182" s="149"/>
      <c r="G182" s="149"/>
      <c r="H182" s="149"/>
      <c r="I182" s="149"/>
      <c r="J182" s="149"/>
      <c r="K182" s="149"/>
      <c r="L182" s="150"/>
      <c r="M182" s="149"/>
      <c r="N182" s="149"/>
      <c r="O182" s="149"/>
      <c r="P182" s="149"/>
      <c r="Q182" s="151"/>
      <c r="R182" s="151"/>
      <c r="S182" s="149"/>
      <c r="T182" s="152"/>
      <c r="U182" s="153"/>
      <c r="V182" s="153"/>
      <c r="W182" s="19">
        <f t="shared" si="10"/>
        <v>0</v>
      </c>
      <c r="X182" s="145"/>
      <c r="Y182" s="33"/>
      <c r="Z182" s="33"/>
      <c r="AA182" s="34"/>
    </row>
    <row r="183" spans="1:27" s="2" customFormat="1" ht="21.75" thickBot="1" x14ac:dyDescent="0.3">
      <c r="A183" s="46" t="s">
        <v>43</v>
      </c>
      <c r="B183" s="140"/>
      <c r="C183" s="141"/>
      <c r="D183" s="141"/>
      <c r="E183" s="141"/>
      <c r="F183" s="141"/>
      <c r="G183" s="141"/>
      <c r="H183" s="141"/>
      <c r="I183" s="141"/>
      <c r="J183" s="141"/>
      <c r="K183" s="146"/>
      <c r="L183" s="142"/>
      <c r="M183" s="141"/>
      <c r="N183" s="141">
        <f>SUM(N94:N182)</f>
        <v>708</v>
      </c>
      <c r="O183" s="141"/>
      <c r="P183" s="141"/>
      <c r="Q183" s="143">
        <f>SUM(Q94:Q182)</f>
        <v>1815</v>
      </c>
      <c r="R183" s="143">
        <f>SUM(R94:R182)</f>
        <v>1237.5</v>
      </c>
      <c r="S183" s="141"/>
      <c r="T183" s="147"/>
      <c r="U183" s="148">
        <f>SUM(U94:U182)</f>
        <v>1003</v>
      </c>
      <c r="V183" s="148">
        <f>SUM(V94:V182)</f>
        <v>832</v>
      </c>
      <c r="W183" s="144">
        <f>SUM(W94:W178)</f>
        <v>-20</v>
      </c>
      <c r="X183" s="53"/>
      <c r="Y183" s="44"/>
      <c r="Z183" s="44"/>
      <c r="AA183" s="45"/>
    </row>
    <row r="184" spans="1:27" x14ac:dyDescent="0.25">
      <c r="Q184" s="15"/>
    </row>
    <row r="185" spans="1:27" x14ac:dyDescent="0.25">
      <c r="Q185" s="26"/>
    </row>
  </sheetData>
  <mergeCells count="12">
    <mergeCell ref="G2:J3"/>
    <mergeCell ref="A1:AA1"/>
    <mergeCell ref="B2:F3"/>
    <mergeCell ref="Q2:W2"/>
    <mergeCell ref="L2:P2"/>
    <mergeCell ref="O3:P3"/>
    <mergeCell ref="L3:L4"/>
    <mergeCell ref="M3:M4"/>
    <mergeCell ref="N3:N4"/>
    <mergeCell ref="A2:A4"/>
    <mergeCell ref="K2:K4"/>
    <mergeCell ref="X2:AA3"/>
  </mergeCells>
  <hyperlinks>
    <hyperlink ref="G159" r:id="rId1"/>
  </hyperlinks>
  <pageMargins left="0.7" right="0.7" top="0.75" bottom="0.75" header="0.3" footer="0.3"/>
  <pageSetup paperSize="9" scale="30" fitToHeight="0" orientation="landscape" horizont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2</vt:i4>
      </vt:variant>
    </vt:vector>
  </HeadingPairs>
  <TitlesOfParts>
    <vt:vector size="6" baseType="lpstr">
      <vt:lpstr>EMPLACEMENTS</vt:lpstr>
      <vt:lpstr>LISTE EXPOSANTS PART</vt:lpstr>
      <vt:lpstr>LISTE EXPOSANTS PROS</vt:lpstr>
      <vt:lpstr>LISTE EXPOSANTS INSC </vt:lpstr>
      <vt:lpstr>EMPLACEMENTS!Zone_d_impression</vt:lpstr>
      <vt:lpstr>'LISTE EXPOSANTS INSC 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Chalies</dc:creator>
  <cp:lastModifiedBy>Windows User</cp:lastModifiedBy>
  <cp:lastPrinted>2025-10-14T09:16:46Z</cp:lastPrinted>
  <dcterms:created xsi:type="dcterms:W3CDTF">2011-09-18T12:22:14Z</dcterms:created>
  <dcterms:modified xsi:type="dcterms:W3CDTF">2026-03-28T16:46:21Z</dcterms:modified>
</cp:coreProperties>
</file>